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228"/>
  <workbookPr filterPrivacy="1" defaultThemeVersion="124226"/>
  <xr:revisionPtr revIDLastSave="0" documentId="13_ncr:1_{5D6E1494-3B29-4A25-926D-388CA9F83201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Перечень документов для ЮЛ" sheetId="8" r:id="rId1"/>
    <sheet name="Заявка на лизинг ЮЛ" sheetId="6" r:id="rId2"/>
    <sheet name=" Анкета ЮЛ" sheetId="3" r:id="rId3"/>
    <sheet name="Согласие на получение КО" sheetId="7" r:id="rId4"/>
    <sheet name="data" sheetId="4" state="hidden" r:id="rId5"/>
    <sheet name="deps" sheetId="5" state="hidden" r:id="rId6"/>
    <sheet name="Варианты ответов" sheetId="2" state="hidden" r:id="rId7"/>
  </sheets>
  <definedNames>
    <definedName name="_xlnm.Print_Area" localSheetId="2">' Анкета ЮЛ'!$A$1:$N$98</definedName>
    <definedName name="_xlnm.Print_Area" localSheetId="1">'Заявка на лизинг ЮЛ'!$A$1:$H$36</definedName>
    <definedName name="_xlnm.Print_Area" localSheetId="3">'Согласие на получение КО'!$A$1:$M$50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57" i="3" l="1"/>
  <c r="D97" i="3"/>
  <c r="V33" i="7" a="1"/>
  <c r="V33" i="7" s="1"/>
  <c r="A35" i="7" s="1"/>
  <c r="V34" i="7"/>
  <c r="F35" i="7" s="1"/>
  <c r="J35" i="7" s="1"/>
  <c r="V31" i="7" a="1"/>
  <c r="V31" i="7" s="1"/>
  <c r="H33" i="7" s="1"/>
  <c r="V30" i="7" a="1"/>
  <c r="V30" i="7" s="1"/>
  <c r="H32" i="7" s="1"/>
  <c r="V8" i="7" a="1"/>
  <c r="V8" i="7" s="1"/>
  <c r="H23" i="7" s="1"/>
  <c r="H24" i="7" s="1"/>
  <c r="V7" i="7" a="1"/>
  <c r="V7" i="7" s="1"/>
  <c r="G6" i="7" s="1"/>
  <c r="V6" i="7" a="1"/>
  <c r="V6" i="7" s="1"/>
  <c r="A6" i="7" s="1"/>
  <c r="V3" i="7" a="1"/>
  <c r="V3" i="7" s="1"/>
  <c r="A3" i="7" s="1"/>
  <c r="N73" i="3"/>
  <c r="N83" i="3"/>
  <c r="F83" i="3"/>
  <c r="E62" i="3"/>
  <c r="H22" i="7" l="1"/>
  <c r="B38" i="7"/>
  <c r="J38" i="7"/>
  <c r="C25" i="4"/>
  <c r="C93" i="4" l="1"/>
  <c r="B25" i="4"/>
  <c r="C92" i="4" l="1"/>
  <c r="C91" i="4" l="1"/>
  <c r="C89" i="4"/>
  <c r="C87" i="4"/>
  <c r="C85" i="4"/>
  <c r="C90" i="4" l="1"/>
  <c r="B92" i="4"/>
  <c r="B91" i="4"/>
  <c r="B90" i="4"/>
  <c r="B89" i="4"/>
  <c r="C88" i="4"/>
  <c r="B88" i="4"/>
  <c r="B87" i="4"/>
  <c r="C86" i="4"/>
  <c r="B86" i="4"/>
  <c r="B85" i="4"/>
  <c r="C84" i="4"/>
  <c r="B84" i="4"/>
  <c r="C83" i="4"/>
  <c r="B83" i="4"/>
  <c r="C82" i="4"/>
  <c r="B82" i="4"/>
  <c r="C81" i="4"/>
  <c r="B81" i="4"/>
  <c r="C80" i="4"/>
  <c r="B80" i="4"/>
  <c r="C79" i="4"/>
  <c r="B79" i="4"/>
  <c r="C78" i="4"/>
  <c r="B78" i="4"/>
  <c r="C77" i="4"/>
  <c r="B77" i="4"/>
  <c r="C76" i="4"/>
  <c r="B76" i="4"/>
  <c r="C75" i="4"/>
  <c r="B75" i="4"/>
  <c r="C74" i="4"/>
  <c r="B74" i="4"/>
  <c r="C73" i="4"/>
  <c r="B73" i="4"/>
  <c r="B72" i="4"/>
  <c r="C72" i="4"/>
  <c r="C71" i="4"/>
  <c r="B71" i="4"/>
  <c r="C70" i="4"/>
  <c r="B70" i="4"/>
  <c r="C69" i="4"/>
  <c r="B69" i="4"/>
  <c r="C68" i="4"/>
  <c r="B68" i="4"/>
  <c r="C67" i="4"/>
  <c r="B67" i="4"/>
  <c r="C66" i="4"/>
  <c r="B66" i="4"/>
  <c r="C65" i="4"/>
  <c r="B65" i="4"/>
  <c r="C64" i="4"/>
  <c r="B64" i="4"/>
  <c r="C63" i="4"/>
  <c r="B63" i="4"/>
  <c r="C62" i="4"/>
  <c r="B62" i="4"/>
  <c r="C61" i="4"/>
  <c r="B61" i="4"/>
  <c r="C60" i="4"/>
  <c r="B60" i="4"/>
  <c r="C59" i="4"/>
  <c r="B59" i="4"/>
  <c r="C58" i="4"/>
  <c r="B58" i="4"/>
  <c r="C57" i="4"/>
  <c r="B57" i="4"/>
  <c r="C56" i="4"/>
  <c r="B56" i="4"/>
  <c r="C55" i="4"/>
  <c r="B55" i="4"/>
  <c r="C54" i="4"/>
  <c r="B54" i="4"/>
  <c r="C53" i="4"/>
  <c r="B53" i="4"/>
  <c r="C52" i="4"/>
  <c r="B52" i="4"/>
  <c r="C51" i="4"/>
  <c r="B51" i="4"/>
  <c r="C50" i="4"/>
  <c r="B50" i="4"/>
  <c r="B49" i="4"/>
  <c r="C49" i="4"/>
  <c r="C48" i="4"/>
  <c r="B48" i="4"/>
  <c r="C47" i="4"/>
  <c r="B47" i="4"/>
  <c r="C46" i="4"/>
  <c r="B46" i="4"/>
  <c r="C45" i="4"/>
  <c r="B45" i="4"/>
  <c r="C44" i="4"/>
  <c r="B44" i="4"/>
  <c r="C43" i="4"/>
  <c r="B43" i="4"/>
  <c r="B42" i="4"/>
  <c r="B1" i="5"/>
  <c r="C42" i="4" s="1"/>
  <c r="C41" i="4"/>
  <c r="B41" i="4"/>
  <c r="C40" i="4"/>
  <c r="B40" i="4"/>
  <c r="C39" i="4"/>
  <c r="B39" i="4"/>
  <c r="C38" i="4"/>
  <c r="B38" i="4"/>
  <c r="C37" i="4"/>
  <c r="B37" i="4"/>
  <c r="C36" i="4"/>
  <c r="B36" i="4"/>
  <c r="C35" i="4"/>
  <c r="B35" i="4"/>
  <c r="C34" i="4"/>
  <c r="B34" i="4"/>
  <c r="C33" i="4"/>
  <c r="B33" i="4"/>
  <c r="C32" i="4"/>
  <c r="B32" i="4"/>
  <c r="C31" i="4"/>
  <c r="B31" i="4"/>
  <c r="C30" i="4"/>
  <c r="B30" i="4"/>
  <c r="C29" i="4"/>
  <c r="B29" i="4"/>
  <c r="B28" i="4"/>
  <c r="C28" i="4"/>
  <c r="C27" i="4"/>
  <c r="B27" i="4"/>
  <c r="C26" i="4"/>
  <c r="B26" i="4"/>
  <c r="C24" i="4"/>
  <c r="B24" i="4"/>
  <c r="C23" i="4"/>
  <c r="B23" i="4"/>
  <c r="C22" i="4"/>
  <c r="B22" i="4"/>
  <c r="C21" i="4"/>
  <c r="B21" i="4"/>
  <c r="C20" i="4"/>
  <c r="B20" i="4"/>
  <c r="C19" i="4"/>
  <c r="B19" i="4"/>
  <c r="C18" i="4"/>
  <c r="B18" i="4"/>
  <c r="C17" i="4"/>
  <c r="B17" i="4"/>
  <c r="C16" i="4"/>
  <c r="B16" i="4"/>
  <c r="C15" i="4"/>
  <c r="B15" i="4"/>
  <c r="C14" i="4"/>
  <c r="B14" i="4"/>
  <c r="C13" i="4"/>
  <c r="B13" i="4"/>
  <c r="C12" i="4"/>
  <c r="B12" i="4"/>
  <c r="C11" i="4"/>
  <c r="B11" i="4"/>
  <c r="C10" i="4"/>
  <c r="B10" i="4"/>
  <c r="C9" i="4"/>
  <c r="B9" i="4"/>
  <c r="C8" i="4"/>
  <c r="B8" i="4"/>
  <c r="C7" i="4"/>
  <c r="B7" i="4"/>
  <c r="C6" i="4"/>
  <c r="B6" i="4"/>
  <c r="C5" i="4"/>
  <c r="B5" i="4"/>
  <c r="C4" i="4"/>
  <c r="B4" i="4"/>
  <c r="C3" i="4"/>
  <c r="B3" i="4"/>
  <c r="C2" i="4"/>
  <c r="B2" i="4"/>
  <c r="B93" i="4" l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<sst xmlns="http://schemas.openxmlformats.org/spreadsheetml/2006/main" count="386" uniqueCount="339">
  <si>
    <t>Слияние</t>
  </si>
  <si>
    <t>Разделение</t>
  </si>
  <si>
    <t>Выделение</t>
  </si>
  <si>
    <t>Преобразование</t>
  </si>
  <si>
    <t>Присоединение</t>
  </si>
  <si>
    <t>Наименование банка</t>
  </si>
  <si>
    <t>Управляющая организация (заполнить раздел "C")</t>
  </si>
  <si>
    <t>ИП - управляющий либо коммерческий представитель (заполнить разделы "A" и "B")</t>
  </si>
  <si>
    <t>Физическое лицо (заполнить только раздел "B")</t>
  </si>
  <si>
    <t>Физическое лицо (заполнить только раздел "А")</t>
  </si>
  <si>
    <t>Индивидуальным предприниматель (заполнить разделы "A" и "B")</t>
  </si>
  <si>
    <t>Организация (заполнить раздел "В")</t>
  </si>
  <si>
    <t>Дата</t>
  </si>
  <si>
    <t>да</t>
  </si>
  <si>
    <t>нет</t>
  </si>
  <si>
    <t>Вопрос про просрочки исключила, так как мы все равно проверяем КИ</t>
  </si>
  <si>
    <t>Вопрос про Альфа-банк исключила, так как клиент все равно заполняет в каких юанках обслуживается</t>
  </si>
  <si>
    <t>AB</t>
  </si>
  <si>
    <t>BM</t>
  </si>
  <si>
    <t>HB</t>
  </si>
  <si>
    <t>KH</t>
  </si>
  <si>
    <t>MP</t>
  </si>
  <si>
    <t>MC</t>
  </si>
  <si>
    <t>KB</t>
  </si>
  <si>
    <t>PP</t>
  </si>
  <si>
    <t>Паспорт гражданина РБ</t>
  </si>
  <si>
    <t>Вид на жительство</t>
  </si>
  <si>
    <t>Удостоверение беженца</t>
  </si>
  <si>
    <t>Паспорт гражданина ин.гос.</t>
  </si>
  <si>
    <t>улица</t>
  </si>
  <si>
    <t>пер.</t>
  </si>
  <si>
    <t>пр.</t>
  </si>
  <si>
    <t>б-р</t>
  </si>
  <si>
    <t xml:space="preserve">тупик </t>
  </si>
  <si>
    <t>тракт</t>
  </si>
  <si>
    <t>Наименование организации</t>
  </si>
  <si>
    <t>MI</t>
  </si>
  <si>
    <t>1.1.1.</t>
  </si>
  <si>
    <t>1.1.3.</t>
  </si>
  <si>
    <t>1.4.2.</t>
  </si>
  <si>
    <t>1.4.1.</t>
  </si>
  <si>
    <t>1.4.3.</t>
  </si>
  <si>
    <t>1.2.1.</t>
  </si>
  <si>
    <t>1.3.3.</t>
  </si>
  <si>
    <t>1.3.4.</t>
  </si>
  <si>
    <t>1.3.7.</t>
  </si>
  <si>
    <t>1.2.5.</t>
  </si>
  <si>
    <t>1.2.4.</t>
  </si>
  <si>
    <t>1.2.2.</t>
  </si>
  <si>
    <t>1.2.3.</t>
  </si>
  <si>
    <t>1.2.6.</t>
  </si>
  <si>
    <t>1.2.8.</t>
  </si>
  <si>
    <t>1.3.2.</t>
  </si>
  <si>
    <t>1.3.6.</t>
  </si>
  <si>
    <t>1.3.5.</t>
  </si>
  <si>
    <t>3.1.1.</t>
  </si>
  <si>
    <t>3.2.2.</t>
  </si>
  <si>
    <t>3.2.1.</t>
  </si>
  <si>
    <t>3.2.3.</t>
  </si>
  <si>
    <t>4.2.2.2.</t>
  </si>
  <si>
    <t>4.2.2.3.</t>
  </si>
  <si>
    <t>4.2.2.4.</t>
  </si>
  <si>
    <t>4.2.2.7.</t>
  </si>
  <si>
    <t>4.2.2.6</t>
  </si>
  <si>
    <t>4.2.2.10</t>
  </si>
  <si>
    <t>4.2.2.11</t>
  </si>
  <si>
    <t>4.2.2.12</t>
  </si>
  <si>
    <t>4.2.2.13</t>
  </si>
  <si>
    <t>4.2.2.15</t>
  </si>
  <si>
    <t>4.2.2.16</t>
  </si>
  <si>
    <t>4.2.2.18</t>
  </si>
  <si>
    <t>4.2.2.17</t>
  </si>
  <si>
    <t>4.2.2.19</t>
  </si>
  <si>
    <t>4.2.2.9.</t>
  </si>
  <si>
    <t>4.2.2.8.</t>
  </si>
  <si>
    <t>4.2.3.3.</t>
  </si>
  <si>
    <t>4.2.3.2.</t>
  </si>
  <si>
    <t>4.2.3.6.</t>
  </si>
  <si>
    <t>4.2.3.4.</t>
  </si>
  <si>
    <t>4.2.3.5.</t>
  </si>
  <si>
    <t>4.2.3.12</t>
  </si>
  <si>
    <t>4.2.3.11</t>
  </si>
  <si>
    <t>4.3.1.1.1.</t>
  </si>
  <si>
    <t>4.3.1.1.2.</t>
  </si>
  <si>
    <t>4.3.1.1.3.</t>
  </si>
  <si>
    <t>4.3.1.1.4.</t>
  </si>
  <si>
    <t>4.3.1.1.5</t>
  </si>
  <si>
    <t>4.3.1.2.1.</t>
  </si>
  <si>
    <t>4.3.1.2.2.</t>
  </si>
  <si>
    <t>4.3.1.3.1.</t>
  </si>
  <si>
    <t>4.3.1.3.2.</t>
  </si>
  <si>
    <t>4.3.1.3.3.</t>
  </si>
  <si>
    <t>4.3.1.3.4.</t>
  </si>
  <si>
    <t>4.3.1.4.2.</t>
  </si>
  <si>
    <t>4.3.1.4.3.</t>
  </si>
  <si>
    <t>4.3.1.4.4.</t>
  </si>
  <si>
    <t>4.3.1.4.5.</t>
  </si>
  <si>
    <t>4.3.1.4.6.</t>
  </si>
  <si>
    <t>5.2.1.2.</t>
  </si>
  <si>
    <t>5.2.1.3.</t>
  </si>
  <si>
    <t>5.2.1.4.</t>
  </si>
  <si>
    <t>5.2.1.5.</t>
  </si>
  <si>
    <t>5.2.1.6.</t>
  </si>
  <si>
    <t>5.2.1.7.</t>
  </si>
  <si>
    <t>5.2.1.9.</t>
  </si>
  <si>
    <t>5.2.1.8.</t>
  </si>
  <si>
    <t>5.2.1.10.</t>
  </si>
  <si>
    <t>5.2.1.11</t>
  </si>
  <si>
    <t>5.2.1.12</t>
  </si>
  <si>
    <t>5.2.1.15</t>
  </si>
  <si>
    <t>5.2.1.14.</t>
  </si>
  <si>
    <t>5.2.2.</t>
  </si>
  <si>
    <t>1.2.7.</t>
  </si>
  <si>
    <t>4.2.3.1.</t>
  </si>
  <si>
    <t>4.3.1.4.1.</t>
  </si>
  <si>
    <t>5.2.1.19.</t>
  </si>
  <si>
    <t>7.1.</t>
  </si>
  <si>
    <t>7.2.</t>
  </si>
  <si>
    <t>8.1.</t>
  </si>
  <si>
    <t>8.2.</t>
  </si>
  <si>
    <t>8.9.</t>
  </si>
  <si>
    <t>8.10.</t>
  </si>
  <si>
    <t>8.11.</t>
  </si>
  <si>
    <t>8.12.</t>
  </si>
  <si>
    <t>Вопрос</t>
  </si>
  <si>
    <t>Содержание вопроса</t>
  </si>
  <si>
    <t>Ответ</t>
  </si>
  <si>
    <t>8.13.</t>
  </si>
  <si>
    <t>8.14.</t>
  </si>
  <si>
    <t>4.2.3.7.</t>
  </si>
  <si>
    <t>3.4.1.</t>
  </si>
  <si>
    <t>11.1.</t>
  </si>
  <si>
    <t>УНП</t>
  </si>
  <si>
    <t>(подпись)</t>
  </si>
  <si>
    <t>Необходимо заполнить все строки Анкеты. 
Если информация отсутствует, в графе указывается “Нет”.</t>
  </si>
  <si>
    <t>1. ОБЩАЯ ИНФОРМАЦИЯ</t>
  </si>
  <si>
    <t>Телефон</t>
  </si>
  <si>
    <t>Е-mail</t>
  </si>
  <si>
    <t>ФИО</t>
  </si>
  <si>
    <t xml:space="preserve">Телефон  </t>
  </si>
  <si>
    <t>Адрес в сети Интернет</t>
  </si>
  <si>
    <t>Полное наименование</t>
  </si>
  <si>
    <t>Прежнее УНП</t>
  </si>
  <si>
    <t>код по ОКЭД</t>
  </si>
  <si>
    <t>Адрес банка</t>
  </si>
  <si>
    <t>Код банка</t>
  </si>
  <si>
    <t>№ счета</t>
  </si>
  <si>
    <t>2. СВЕДЕНИЯ О ДОЛЖНОСТНЫХ ЛИЦАХ ОРГАНИЗАЦИИ/УЧРЕДИТЕЛЯХ</t>
  </si>
  <si>
    <t xml:space="preserve">Статус </t>
  </si>
  <si>
    <t>Полное наименование / ФИО физического лица (полностью)</t>
  </si>
  <si>
    <t>Доля участника в уставном фонде (%)/ количество акций (шт.)</t>
  </si>
  <si>
    <t xml:space="preserve"> (заполнить информацию)</t>
  </si>
  <si>
    <t>Наименование должности</t>
  </si>
  <si>
    <t>ФИО Руководителя</t>
  </si>
  <si>
    <t>Управляющи - ИП</t>
  </si>
  <si>
    <t>3. ФИНАНСОВЫЙ БЛОК</t>
  </si>
  <si>
    <t>Дебитор</t>
  </si>
  <si>
    <t>Является ли просроченной</t>
  </si>
  <si>
    <t>Сумма задолженности, BYN</t>
  </si>
  <si>
    <t>Планируемая дата погашения</t>
  </si>
  <si>
    <t>Кредитор</t>
  </si>
  <si>
    <t>ИТОГО</t>
  </si>
  <si>
    <t>АКТИВЫ</t>
  </si>
  <si>
    <t>ПАССИВЫ</t>
  </si>
  <si>
    <t>Долгосрочные  активы</t>
  </si>
  <si>
    <t>Краткосрочные активы</t>
  </si>
  <si>
    <t>Собственный капитал</t>
  </si>
  <si>
    <t>Долгосрочные обязательства</t>
  </si>
  <si>
    <t>Краткосрочные обязательсва</t>
  </si>
  <si>
    <t>(Основные  средства,  Нематериальные  активы, 
Долгосрочная дебиторская задолженность и
прочее долгосрочные  активы)</t>
  </si>
  <si>
    <t>(Денежные средства и их эквиваленты, Дебиторская задолженность и товары отгруженные, Готовая продукция, товары, сырье и прочие краткосрочные активы)</t>
  </si>
  <si>
    <t>(Уставный капитал, Прибыль/убыток)</t>
  </si>
  <si>
    <t>1.</t>
  </si>
  <si>
    <t>2.</t>
  </si>
  <si>
    <t>3.</t>
  </si>
  <si>
    <t>4.</t>
  </si>
  <si>
    <t>5.</t>
  </si>
  <si>
    <t>Наличие ареста денежных средств на текущих (расчетных) банковских счетах, в том числе счетах банковских вкладов (депозитов), и/или приостановления операций по текущим (расчетным) банковским счетам, и/или ареста на имущество Лизингополучателя</t>
  </si>
  <si>
    <t xml:space="preserve">Наличие информации о вступившего в законную силу решения суда о привлечении руководителей, собственников имущества, акционеров, участников Лизингополучателя к уголовной ответственности за преступления против собственности и порядка осуществления экономической деятельности и (или) иные преступления, повлекшие лишение свободы и (или) конфискацию имущества. </t>
  </si>
  <si>
    <t xml:space="preserve">Наличие информации о приостановлении, прекращении действия, аннулировании (отзыве) специальных разрешений (лицензий) на осуществление деятельности, определенной в качестве основной в целях формирования сводных статистических данных (информации) органами государственной статистики на основе общегосударственного классификатора РБ, за исключением случаев, если действие специального разрешения (лицензии) прекращено по инициативе Лизингополучателя. </t>
  </si>
  <si>
    <t>Запущен ли процесс по  смене собственника, участников (акционеров), руководителей Лизингополучателей, реорганизация.</t>
  </si>
  <si>
    <t>Дата заполнения анкеты</t>
  </si>
  <si>
    <t xml:space="preserve">(наименование должности руководителя)      </t>
  </si>
  <si>
    <t>(расшифровка)</t>
  </si>
  <si>
    <t>м.п.</t>
  </si>
  <si>
    <t>1.2. УНП</t>
  </si>
  <si>
    <t>1.3. Дата регистрации</t>
  </si>
  <si>
    <t>1.4. Наименование органа,
осуществившего регистрацию</t>
  </si>
  <si>
    <t xml:space="preserve">1.6. Основные виды деятельности предприятия </t>
  </si>
  <si>
    <t>1.8. Почтовый адрес (фактический адрес)</t>
  </si>
  <si>
    <t>1.9. Банковские реквизиты текущего  расчетного счета  в BYN</t>
  </si>
  <si>
    <t>1.10. Контакты</t>
  </si>
  <si>
    <t>1.11. Контакты для срочной связи с лизинговой компанией (в т.ч. для обмена информацией по сделке)</t>
  </si>
  <si>
    <t>форма реорганизации</t>
  </si>
  <si>
    <t xml:space="preserve">прежнее полное наименование </t>
  </si>
  <si>
    <t>слияние</t>
  </si>
  <si>
    <t>разделение</t>
  </si>
  <si>
    <t>выделение</t>
  </si>
  <si>
    <t>преобразование</t>
  </si>
  <si>
    <t>присоединение</t>
  </si>
  <si>
    <t>2.1. Перечень учредителей, бенефициарных владельцев</t>
  </si>
  <si>
    <t>участник</t>
  </si>
  <si>
    <t>акционер</t>
  </si>
  <si>
    <t>бенефициарный владелец</t>
  </si>
  <si>
    <t>учредитель</t>
  </si>
  <si>
    <t>Местонахождение / 
адрес регистрации</t>
  </si>
  <si>
    <t xml:space="preserve">ФИО главного бухгалтера </t>
  </si>
  <si>
    <t>с НДС</t>
  </si>
  <si>
    <t>без НДС</t>
  </si>
  <si>
    <t>упрощенная</t>
  </si>
  <si>
    <t>общая</t>
  </si>
  <si>
    <t>3.1. Сумма денежных средств, полученная на счета в банках за последние 6 месяцев, BYN</t>
  </si>
  <si>
    <t>3.2. Система налогообложения</t>
  </si>
  <si>
    <t>3.3. Порядок работы с НДС</t>
  </si>
  <si>
    <t>3.4. Расшифровка дебиторской и кредиторской задолженности на первое число текущего месяца</t>
  </si>
  <si>
    <t xml:space="preserve">2.2. Являются ли учредители (участники), имеющие долю в уставном фонде более 25 процентов, собственники или бенефициарные владельцы учредителями (участниками) других организаций с долей в уставном фонде более 25 процентов, собственниками или руководителями других организаций (с представлением сведений об этих организациях) </t>
  </si>
  <si>
    <t>2.3. Сведения о руководителе/главном бухгалтере</t>
  </si>
  <si>
    <t>Сумма, BYN</t>
  </si>
  <si>
    <t>г.</t>
  </si>
  <si>
    <t>__________________________</t>
  </si>
  <si>
    <t>(Долгосрочные кредиты, займы и прочие обязательства)</t>
  </si>
  <si>
    <t>(Расчеты с поставщиками, подрядчиками, авансы полученные,  Краткосрочная кредиторская задолженность (по налогам и сборам, по оплате труда, по соц. страхованию и пр.), Краткосрочные кредиты, займы и прочие обязательства)</t>
  </si>
  <si>
    <t>Справочно: Итого(Активы) = Итого (Пассивы)</t>
  </si>
  <si>
    <t>4. АДМИНИСТРАТИВНЫЙ БЛОК</t>
  </si>
  <si>
    <t>3.5. Дополнительные  финансовые сведения о  деятельности организации</t>
  </si>
  <si>
    <t>ДА</t>
  </si>
  <si>
    <t>НЕТ</t>
  </si>
  <si>
    <t>ЧАСТИЧНО</t>
  </si>
  <si>
    <t>Заполните раздел 3.5 и 3.6, если организация работает по упрощенной системе налогообложения или 
не предоставляет квартальную фин. отчетность</t>
  </si>
  <si>
    <t xml:space="preserve">г. </t>
  </si>
  <si>
    <t>/</t>
  </si>
  <si>
    <t xml:space="preserve">                ЗАЯВКА НА ЛИЗИНГ 
</t>
  </si>
  <si>
    <t>№</t>
  </si>
  <si>
    <t>Количество</t>
  </si>
  <si>
    <t>Стоимость</t>
  </si>
  <si>
    <t>Наименование продавца (если продавец ФЛ - ФИО)</t>
  </si>
  <si>
    <t>Номер телефона продавца</t>
  </si>
  <si>
    <t>Наименование Лизингополучателя</t>
  </si>
  <si>
    <t>Номер телефона контактного лица</t>
  </si>
  <si>
    <t>Срок лизинга, мес.</t>
  </si>
  <si>
    <t xml:space="preserve">Размер аванса, % </t>
  </si>
  <si>
    <t xml:space="preserve">Выкупная стоимость, % </t>
  </si>
  <si>
    <t xml:space="preserve">Наименование предмета лизинга, год  выпуска </t>
  </si>
  <si>
    <t>Валюта</t>
  </si>
  <si>
    <t>от</t>
  </si>
  <si>
    <t>Доллар США</t>
  </si>
  <si>
    <t>Белорусский рубль</t>
  </si>
  <si>
    <t>Российский рубль</t>
  </si>
  <si>
    <t>Евро</t>
  </si>
  <si>
    <t>Китайский Юань</t>
  </si>
  <si>
    <t>от 0 до 25%</t>
  </si>
  <si>
    <t>не более 40%</t>
  </si>
  <si>
    <t>Иное</t>
  </si>
  <si>
    <t>Интернет</t>
  </si>
  <si>
    <t>Рекомендация</t>
  </si>
  <si>
    <t>Повторный клиент</t>
  </si>
  <si>
    <t>Автоцентр</t>
  </si>
  <si>
    <t>Цель использования предмета лизинга</t>
  </si>
  <si>
    <t>Такси</t>
  </si>
  <si>
    <t>Служебное использование</t>
  </si>
  <si>
    <t>Каршеринг</t>
  </si>
  <si>
    <t>Аренда</t>
  </si>
  <si>
    <t>В основной деятельности</t>
  </si>
  <si>
    <t>(должность)</t>
  </si>
  <si>
    <r>
      <t xml:space="preserve">Местонахождение предмета лизинга у </t>
    </r>
    <r>
      <rPr>
        <sz val="12"/>
        <color rgb="FFFF0000"/>
        <rFont val="Times New Roman"/>
        <family val="1"/>
        <charset val="204"/>
      </rPr>
      <t>ЛИЗИНГОПОЛУЧАТЕЛЯ</t>
    </r>
    <r>
      <rPr>
        <sz val="12"/>
        <color theme="1"/>
        <rFont val="Times New Roman"/>
        <family val="1"/>
        <charset val="204"/>
      </rPr>
      <t xml:space="preserve"> (Адрес)</t>
    </r>
  </si>
  <si>
    <t>(полное наименование юридического лица, иностранной организации, не являющейся юридическим лицом)</t>
  </si>
  <si>
    <t>(далее – Субъект кредитной истории) в лице</t>
  </si>
  <si>
    <t>(должность, фамилия, собственное имя, отчество (если таковое имеется)</t>
  </si>
  <si>
    <t>действующего на основании</t>
  </si>
  <si>
    <t>Устава</t>
  </si>
  <si>
    <t xml:space="preserve">выражает согласие ООО «Активлизинг», (далее – Пользователь кредитной истории) на предоставление ему Национальным банком Республики Беларусь кредитного отчета Субъекта кредитной истории для оценки финансовой устойчивости (стабильности) и деловой репутации Субъекта кредитной истории до заключения договора финансовой аренды (лизинга).  </t>
  </si>
  <si>
    <t>Субъект кредитной истории*</t>
  </si>
  <si>
    <t>Действующее</t>
  </si>
  <si>
    <t>Прежние</t>
  </si>
  <si>
    <t>Регистрационный номер в Едином государственном регистре юридических лиц и индивидуальных предпринимателей (для юридического лица Республики Беларусь)</t>
  </si>
  <si>
    <t>Х</t>
  </si>
  <si>
    <t>Учетный номер плательщика</t>
  </si>
  <si>
    <t>Сведения из документа, подтверждающего статус иностранного юридического лица и иностранной организации, не являющейся юридическим лицом по иностранному праву:</t>
  </si>
  <si>
    <t>(юридическим лицом Республики Беларусь не заполняется):</t>
  </si>
  <si>
    <t xml:space="preserve">дата создания (регистрации) </t>
  </si>
  <si>
    <t>номер создания (регистрации)</t>
  </si>
  <si>
    <t>страна места нахождения (регистрации)</t>
  </si>
  <si>
    <t>Сведения о реорганизации:</t>
  </si>
  <si>
    <t xml:space="preserve">форма реорганизации (слияние, разделение, преобразование, присоединение) (нужное подчеркнуть) </t>
  </si>
  <si>
    <t xml:space="preserve">дата реорганизации </t>
  </si>
  <si>
    <t>полное наименование реорганизованного(ых) юридического(их) лица (лиц)</t>
  </si>
  <si>
    <t>регистрационный номер в Едином государственном регистре юридических лиц и индивидуальных предпринимателей</t>
  </si>
  <si>
    <t>учетный номер плательщика</t>
  </si>
  <si>
    <t>За Субъекта кредитной истории</t>
  </si>
  <si>
    <t>(инициалы, фамилия)</t>
  </si>
  <si>
    <t>М.П.**</t>
  </si>
  <si>
    <t>Отметка лица, в присутствии которого оформлено согласие:</t>
  </si>
  <si>
    <t>*Если сведения о субъекте кредитной истории отсутствуют, в графе делается пометка ” – “.</t>
  </si>
  <si>
    <t>**Субъект кредитной истории вправе проставить печать.</t>
  </si>
  <si>
    <t>СОГЛАСИЕ</t>
  </si>
  <si>
    <t>(для юридического лица Республики Беларусь, возникшего в результате реорганизации одного или нескольких юридических лиц)</t>
  </si>
  <si>
    <t xml:space="preserve"> на предоставление кредитного отчета</t>
  </si>
  <si>
    <t xml:space="preserve">      Настоящее согласие действует в течение трех месяцев с даты его оформления, а в случае заключения в течение трех месяцев с даты его оформления кредитной сделки между пользователем кредитной истории и субъектом кредитной истории – в течение всего срока действия указанной кредитной сделки до ее прекращения в установленном законодательством порядке. Согласие на предоставление кредитного отчета, оформленное в течение срока действия кредитной сделки, заключенной между пользователем кредитной истории и субъектом кредитной истории, действует в течение всего срока действия указанной кредитной сделки до ее прекращения в установленном законодательством порядке. Согласие субъекта кредитной истории, являющегося должником по открытому факторингу или факторинговой операции, оформленное в течение срока действия денежного требования, права по которому уступлены пользователю кредитной истории по договору факторинга или факторинговой операции, действует в течение всего срока действия указанного требования до его прекращения в установленном законодательством порядке. </t>
  </si>
  <si>
    <t>Контактное лицо лизингополучателя</t>
  </si>
  <si>
    <t>Проверьте правильность заполнения информации!
При необходимости - скорректируйте данные</t>
  </si>
  <si>
    <t>АНКЕТА КЛИЕНТА</t>
  </si>
  <si>
    <t>Заявка на лизинг</t>
  </si>
  <si>
    <t>Анкета клиента юридического лица</t>
  </si>
  <si>
    <t>Согласие на предоставление кредитного отчета</t>
  </si>
  <si>
    <t>Копии учредительных документов организации *</t>
  </si>
  <si>
    <t>5.1. Копия Устава организации (с изменениями и дополнениями при их наличии)</t>
  </si>
  <si>
    <t>5.2. Копия свидетельства о государственной регистрации</t>
  </si>
  <si>
    <t>5.3. Копия уведомления об изменении юридического адреса</t>
  </si>
  <si>
    <t xml:space="preserve">6. </t>
  </si>
  <si>
    <t>Копия документов, подтверждающих полномочия подписанта. *</t>
  </si>
  <si>
    <t>Вид на жительство, выданный Республикой Беларусь:</t>
  </si>
  <si>
    <t>ID карта гражданина Республики Беларусь: копия обеих сторон.</t>
  </si>
  <si>
    <t>Биометрический вид на жительство: копия обеих сторон.</t>
  </si>
  <si>
    <t xml:space="preserve">6.1. Паспорт: </t>
  </si>
  <si>
    <t>*Допускается предоставление не заверенных копий документов</t>
  </si>
  <si>
    <t>6.2.  Копия решения учредителей о назначении органа управления (директора/управляющего)</t>
  </si>
  <si>
    <t>Перечень документов для юридических лиц, 
необходимых для предоставления в ГК Активлизинг</t>
  </si>
  <si>
    <t xml:space="preserve">Копия налоговой декларации на последнюю квартальную дату </t>
  </si>
  <si>
    <t xml:space="preserve"> Финансовая отчетность*</t>
  </si>
  <si>
    <t>4.1. для юридических  лиц с общей системой налогообложения:</t>
  </si>
  <si>
    <t>4.2. для юридических  лиц с упрощенной системой налогообложения:</t>
  </si>
  <si>
    <t xml:space="preserve"> - для иностранного гражданина (лица без гражданства): копия страницы 16 и второй страницы форзаца (третьей страницы обложки), копия страницы со штампом о месте регистрации.</t>
  </si>
  <si>
    <t>Копия бухгалтерской отчетности на последнюю квартальную дату 
(Приложение 1 и 2)</t>
  </si>
  <si>
    <t>6.3. Копия приказа о назначении директора / 
Свидетельство о регистрации Индивидуального предпринимателя</t>
  </si>
  <si>
    <t>6.4. Копия трудового контракта (договора) с директором/
Договор о передаче полномочий управления индивидуальному предпринимателю</t>
  </si>
  <si>
    <t xml:space="preserve"> - для гражданина Республики Беларусь: копия страниц 31, 32, второй страницы форзаца (третьей страницы обложки), страница со штампом о месте регистрации.</t>
  </si>
  <si>
    <t xml:space="preserve">Валюта договора лизинга </t>
  </si>
  <si>
    <t>Сумма расходов (без учета налогов) за последний  отчетный  период (сопоставимый с периодом по  предоставленным налоговым декларациям), BYN</t>
  </si>
  <si>
    <t xml:space="preserve">3.6. Состояние активов и пассивов организации на последнюю отчетную  дату                </t>
  </si>
  <si>
    <t xml:space="preserve">Личный номер паспорта/
УНП для юр. лиц </t>
  </si>
  <si>
    <t>Личный номер паспорта/
УНП для юр. лиц</t>
  </si>
  <si>
    <r>
      <t xml:space="preserve">(указываются контрагенты, с задолженностью </t>
    </r>
    <r>
      <rPr>
        <b/>
        <sz val="10"/>
        <color theme="1"/>
        <rFont val="Times New Roman"/>
        <family val="1"/>
        <charset val="204"/>
      </rPr>
      <t>более 15 000 руб.</t>
    </r>
    <r>
      <rPr>
        <sz val="10"/>
        <color theme="1"/>
        <rFont val="Times New Roman"/>
        <family val="1"/>
        <charset val="204"/>
      </rPr>
      <t>, в т.ч. займы,</t>
    </r>
    <r>
      <rPr>
        <b/>
        <sz val="10"/>
        <color theme="1"/>
        <rFont val="Times New Roman"/>
        <family val="1"/>
        <charset val="204"/>
      </rPr>
      <t xml:space="preserve"> остальные приводятся как прочие</t>
    </r>
    <r>
      <rPr>
        <sz val="10"/>
        <color theme="1"/>
        <rFont val="Times New Roman"/>
        <family val="1"/>
        <charset val="204"/>
      </rPr>
      <t>)</t>
    </r>
  </si>
  <si>
    <t>1.1. Полное юридическое наименование клиента</t>
  </si>
  <si>
    <t>1.5. Сведения о реорганизации
 (при наличии заполнить даннные)</t>
  </si>
  <si>
    <t>1.7. Адрес регистрации
 (юридический адрес)</t>
  </si>
  <si>
    <t>Наименование организации, осуществляющей управление бух.учетом</t>
  </si>
  <si>
    <t xml:space="preserve">Лизингополучатель подтверждает, что вся выше приведенная информация является подлинной, соответствует истинным фактам и выражает согласие на проведение дальнейшего анализа предприятия. 
Лизингополучатель подтверждает, что ознакомился и полностью согласен с Общими условиями договора финансовой аренды (лизинга), размещенными на официальном сайт Лизингодателя в сети Интернет (alizing.by) в разделе «Документы».
</t>
  </si>
  <si>
    <t>Доля участника в уставном фонде (%)/количество акций (шт.)</t>
  </si>
  <si>
    <t>Иные документы по усмотрению ГК Активлизинг, необходимые для рассмотрения вопроса для финансирования лизингового проекта.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</si>
</sst>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4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8"/>
      <color rgb="FF000000"/>
      <name val="Segoe UI"/>
      <family val="2"/>
      <charset val="204"/>
    </font>
    <font>
      <b/>
      <sz val="9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color theme="3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color theme="3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i/>
      <sz val="12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8"/>
      <name val="Arial"/>
      <family val="2"/>
    </font>
    <font>
      <sz val="8"/>
      <name val="Times New Roman"/>
      <family val="1"/>
      <charset val="204"/>
    </font>
    <font>
      <sz val="11"/>
      <name val="Times New Roman"/>
      <family val="1"/>
      <charset val="204"/>
    </font>
    <font>
      <i/>
      <sz val="11"/>
      <color theme="3"/>
      <name val="Times New Roman"/>
      <family val="1"/>
      <charset val="204"/>
    </font>
    <font>
      <sz val="11"/>
      <color theme="3"/>
      <name val="Times New Roman"/>
      <family val="1"/>
      <charset val="204"/>
    </font>
    <font>
      <sz val="14"/>
      <color rgb="FFC00000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u/>
      <sz val="12"/>
      <color theme="10"/>
      <name val="Times New Roman"/>
      <family val="1"/>
      <charset val="204"/>
    </font>
    <font>
      <sz val="11"/>
      <name val="Calibri"/>
      <family val="2"/>
      <scheme val="minor"/>
    </font>
    <font>
      <i/>
      <sz val="10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charset val="204"/>
      <scheme val="minor"/>
    </font>
    <font>
      <i/>
      <sz val="10"/>
      <color theme="1"/>
      <name val="Calibri"/>
      <family val="2"/>
      <charset val="204"/>
      <scheme val="minor"/>
    </font>
    <font>
      <i/>
      <sz val="10"/>
      <color theme="3"/>
      <name val="Times New Roman"/>
      <family val="1"/>
      <charset val="204"/>
    </font>
    <font>
      <b/>
      <sz val="10"/>
      <name val="Times New Roman"/>
      <family val="1"/>
      <charset val="204"/>
    </font>
    <font>
      <i/>
      <sz val="11"/>
      <color rgb="FFFF0000"/>
      <name val="Times New Roman"/>
      <family val="1"/>
      <charset val="204"/>
    </font>
    <font>
      <b/>
      <i/>
      <sz val="10"/>
      <color theme="1"/>
      <name val="Calibri"/>
      <family val="2"/>
      <charset val="204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0.59999389629810485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/>
      <top style="thin">
        <color indexed="64"/>
      </top>
      <bottom style="thin">
        <color theme="0"/>
      </bottom>
      <diagonal/>
    </border>
    <border>
      <left/>
      <right/>
      <top style="thin">
        <color indexed="64"/>
      </top>
      <bottom style="thin">
        <color theme="0"/>
      </bottom>
      <diagonal/>
    </border>
    <border>
      <left/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8" fillId="0" borderId="0" applyNumberFormat="0" applyFill="0" applyBorder="0" applyAlignment="0" applyProtection="0"/>
    <xf numFmtId="0" fontId="23" fillId="0" borderId="0"/>
  </cellStyleXfs>
  <cellXfs count="320">
    <xf numFmtId="0" fontId="0" fillId="0" borderId="0" xfId="0"/>
    <xf numFmtId="0" fontId="1" fillId="2" borderId="14" xfId="0" applyFont="1" applyFill="1" applyBorder="1" applyAlignment="1">
      <alignment vertical="center" wrapText="1"/>
    </xf>
    <xf numFmtId="0" fontId="1" fillId="0" borderId="1" xfId="0" applyFont="1" applyBorder="1" applyAlignment="1">
      <alignment horizontal="left" vertical="center" wrapText="1"/>
    </xf>
    <xf numFmtId="0" fontId="1" fillId="2" borderId="13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vertical="center" wrapText="1"/>
    </xf>
    <xf numFmtId="0" fontId="0" fillId="0" borderId="1" xfId="0" applyBorder="1"/>
    <xf numFmtId="0" fontId="0" fillId="0" borderId="0" xfId="0" applyAlignment="1">
      <alignment vertical="top"/>
    </xf>
    <xf numFmtId="0" fontId="0" fillId="0" borderId="0" xfId="0" applyAlignment="1">
      <alignment horizontal="left"/>
    </xf>
    <xf numFmtId="0" fontId="0" fillId="0" borderId="0" xfId="0" applyAlignment="1">
      <alignment wrapText="1"/>
    </xf>
    <xf numFmtId="49" fontId="0" fillId="0" borderId="0" xfId="0" applyNumberFormat="1"/>
    <xf numFmtId="49" fontId="0" fillId="6" borderId="0" xfId="0" applyNumberFormat="1" applyFill="1"/>
    <xf numFmtId="0" fontId="0" fillId="6" borderId="0" xfId="0" applyFill="1" applyAlignment="1">
      <alignment wrapText="1"/>
    </xf>
    <xf numFmtId="0" fontId="0" fillId="6" borderId="0" xfId="0" applyFill="1"/>
    <xf numFmtId="49" fontId="0" fillId="7" borderId="0" xfId="0" applyNumberFormat="1" applyFill="1"/>
    <xf numFmtId="0" fontId="0" fillId="7" borderId="0" xfId="0" applyFill="1" applyAlignment="1">
      <alignment wrapText="1"/>
    </xf>
    <xf numFmtId="0" fontId="0" fillId="7" borderId="0" xfId="0" applyFill="1"/>
    <xf numFmtId="14" fontId="0" fillId="0" borderId="0" xfId="0" applyNumberFormat="1"/>
    <xf numFmtId="2" fontId="0" fillId="0" borderId="0" xfId="0" applyNumberFormat="1"/>
    <xf numFmtId="0" fontId="4" fillId="2" borderId="0" xfId="0" applyFont="1" applyFill="1" applyAlignment="1">
      <alignment horizontal="center" vertical="center" wrapText="1"/>
    </xf>
    <xf numFmtId="0" fontId="0" fillId="2" borderId="0" xfId="0" applyFill="1"/>
    <xf numFmtId="0" fontId="4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vertical="center" wrapText="1"/>
    </xf>
    <xf numFmtId="0" fontId="4" fillId="0" borderId="0" xfId="0" applyFont="1"/>
    <xf numFmtId="0" fontId="6" fillId="2" borderId="0" xfId="0" applyFont="1" applyFill="1" applyAlignment="1">
      <alignment vertical="center" wrapText="1"/>
    </xf>
    <xf numFmtId="0" fontId="5" fillId="2" borderId="0" xfId="0" applyFont="1" applyFill="1" applyAlignment="1">
      <alignment horizontal="center" vertical="top" wrapText="1"/>
    </xf>
    <xf numFmtId="0" fontId="9" fillId="0" borderId="0" xfId="0" applyFont="1"/>
    <xf numFmtId="0" fontId="9" fillId="0" borderId="0" xfId="0" applyFont="1" applyAlignment="1">
      <alignment vertical="center" wrapText="1"/>
    </xf>
    <xf numFmtId="0" fontId="9" fillId="2" borderId="0" xfId="0" applyFont="1" applyFill="1" applyAlignment="1">
      <alignment vertical="center" wrapText="1"/>
    </xf>
    <xf numFmtId="0" fontId="9" fillId="2" borderId="0" xfId="0" applyFont="1" applyFill="1"/>
    <xf numFmtId="0" fontId="15" fillId="2" borderId="0" xfId="0" applyFont="1" applyFill="1" applyAlignment="1">
      <alignment vertical="top" wrapText="1"/>
    </xf>
    <xf numFmtId="0" fontId="17" fillId="0" borderId="0" xfId="0" applyFont="1"/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18" fillId="2" borderId="0" xfId="0" applyFont="1" applyFill="1" applyAlignment="1">
      <alignment vertical="center"/>
    </xf>
    <xf numFmtId="0" fontId="18" fillId="2" borderId="0" xfId="0" applyFont="1" applyFill="1"/>
    <xf numFmtId="0" fontId="18" fillId="2" borderId="0" xfId="0" applyFont="1" applyFill="1" applyAlignment="1">
      <alignment vertical="center" wrapText="1"/>
    </xf>
    <xf numFmtId="0" fontId="18" fillId="2" borderId="9" xfId="0" applyFont="1" applyFill="1" applyBorder="1" applyAlignment="1">
      <alignment vertical="center"/>
    </xf>
    <xf numFmtId="0" fontId="18" fillId="2" borderId="9" xfId="0" applyFont="1" applyFill="1" applyBorder="1"/>
    <xf numFmtId="0" fontId="18" fillId="2" borderId="9" xfId="0" applyFont="1" applyFill="1" applyBorder="1" applyAlignment="1">
      <alignment vertical="center" wrapText="1"/>
    </xf>
    <xf numFmtId="0" fontId="22" fillId="2" borderId="0" xfId="0" applyFont="1" applyFill="1"/>
    <xf numFmtId="0" fontId="18" fillId="0" borderId="26" xfId="0" applyFont="1" applyBorder="1" applyAlignment="1">
      <alignment horizontal="center" vertical="center"/>
    </xf>
    <xf numFmtId="0" fontId="18" fillId="0" borderId="26" xfId="0" applyFont="1" applyBorder="1"/>
    <xf numFmtId="0" fontId="18" fillId="0" borderId="26" xfId="0" applyFont="1" applyBorder="1" applyAlignment="1">
      <alignment vertical="center" wrapText="1"/>
    </xf>
    <xf numFmtId="0" fontId="15" fillId="2" borderId="0" xfId="0" applyFont="1" applyFill="1" applyAlignment="1">
      <alignment horizontal="right" wrapText="1"/>
    </xf>
    <xf numFmtId="0" fontId="15" fillId="2" borderId="9" xfId="0" applyFont="1" applyFill="1" applyBorder="1" applyAlignment="1">
      <alignment horizontal="center" wrapText="1"/>
    </xf>
    <xf numFmtId="0" fontId="15" fillId="2" borderId="0" xfId="0" applyFont="1" applyFill="1" applyAlignment="1">
      <alignment horizontal="left" wrapText="1"/>
    </xf>
    <xf numFmtId="0" fontId="7" fillId="0" borderId="0" xfId="0" applyFont="1"/>
    <xf numFmtId="0" fontId="7" fillId="2" borderId="0" xfId="0" applyFont="1" applyFill="1"/>
    <xf numFmtId="0" fontId="24" fillId="0" borderId="0" xfId="2" applyFont="1"/>
    <xf numFmtId="0" fontId="7" fillId="2" borderId="9" xfId="0" applyFont="1" applyFill="1" applyBorder="1"/>
    <xf numFmtId="0" fontId="24" fillId="0" borderId="0" xfId="2" applyFont="1" applyAlignment="1">
      <alignment vertical="top"/>
    </xf>
    <xf numFmtId="0" fontId="25" fillId="2" borderId="0" xfId="2" applyFont="1" applyFill="1" applyAlignment="1">
      <alignment vertical="top"/>
    </xf>
    <xf numFmtId="0" fontId="7" fillId="5" borderId="0" xfId="0" applyFont="1" applyFill="1"/>
    <xf numFmtId="0" fontId="28" fillId="5" borderId="0" xfId="0" applyFont="1" applyFill="1" applyAlignment="1">
      <alignment vertical="center" wrapText="1"/>
    </xf>
    <xf numFmtId="0" fontId="28" fillId="0" borderId="0" xfId="0" applyFont="1" applyAlignment="1">
      <alignment vertical="center" wrapText="1"/>
    </xf>
    <xf numFmtId="14" fontId="7" fillId="0" borderId="0" xfId="0" applyNumberFormat="1" applyFont="1"/>
    <xf numFmtId="14" fontId="16" fillId="2" borderId="9" xfId="0" applyNumberFormat="1" applyFont="1" applyFill="1" applyBorder="1" applyAlignment="1">
      <alignment horizontal="center"/>
    </xf>
    <xf numFmtId="0" fontId="7" fillId="0" borderId="1" xfId="0" applyFont="1" applyBorder="1" applyAlignment="1">
      <alignment horizontal="right"/>
    </xf>
    <xf numFmtId="0" fontId="7" fillId="0" borderId="14" xfId="0" applyFont="1" applyBorder="1" applyAlignment="1">
      <alignment horizontal="right"/>
    </xf>
    <xf numFmtId="0" fontId="7" fillId="0" borderId="0" xfId="0" applyFont="1" applyAlignment="1">
      <alignment horizontal="right"/>
    </xf>
    <xf numFmtId="0" fontId="7" fillId="2" borderId="2" xfId="0" applyFont="1" applyFill="1" applyBorder="1" applyAlignment="1">
      <alignment horizontal="right"/>
    </xf>
    <xf numFmtId="0" fontId="31" fillId="8" borderId="0" xfId="0" applyFont="1" applyFill="1"/>
    <xf numFmtId="0" fontId="12" fillId="0" borderId="4" xfId="0" applyFont="1" applyBorder="1" applyAlignment="1">
      <alignment vertical="center" wrapText="1"/>
    </xf>
    <xf numFmtId="0" fontId="10" fillId="3" borderId="0" xfId="0" applyFont="1" applyFill="1" applyAlignment="1">
      <alignment vertical="center" wrapText="1"/>
    </xf>
    <xf numFmtId="0" fontId="10" fillId="4" borderId="1" xfId="0" applyFont="1" applyFill="1" applyBorder="1" applyAlignment="1">
      <alignment vertical="center" wrapText="1"/>
    </xf>
    <xf numFmtId="0" fontId="34" fillId="0" borderId="1" xfId="0" applyFont="1" applyBorder="1"/>
    <xf numFmtId="0" fontId="33" fillId="2" borderId="0" xfId="0" applyFont="1" applyFill="1" applyAlignment="1">
      <alignment horizontal="left"/>
    </xf>
    <xf numFmtId="0" fontId="9" fillId="0" borderId="29" xfId="0" applyFont="1" applyBorder="1" applyAlignment="1">
      <alignment horizontal="left" vertical="top" wrapText="1"/>
    </xf>
    <xf numFmtId="0" fontId="9" fillId="0" borderId="25" xfId="0" applyFont="1" applyBorder="1" applyAlignment="1">
      <alignment horizontal="left" vertical="top" wrapText="1"/>
    </xf>
    <xf numFmtId="0" fontId="9" fillId="2" borderId="0" xfId="0" applyFont="1" applyFill="1" applyAlignment="1">
      <alignment horizontal="center" vertical="center" wrapText="1"/>
    </xf>
    <xf numFmtId="0" fontId="33" fillId="2" borderId="0" xfId="0" applyFont="1" applyFill="1"/>
    <xf numFmtId="164" fontId="10" fillId="2" borderId="9" xfId="0" applyNumberFormat="1" applyFont="1" applyFill="1" applyBorder="1"/>
    <xf numFmtId="0" fontId="35" fillId="2" borderId="37" xfId="0" applyFont="1" applyFill="1" applyBorder="1" applyAlignment="1">
      <alignment horizontal="center"/>
    </xf>
    <xf numFmtId="0" fontId="33" fillId="2" borderId="34" xfId="0" applyFont="1" applyFill="1" applyBorder="1" applyAlignment="1">
      <alignment horizontal="center"/>
    </xf>
    <xf numFmtId="0" fontId="35" fillId="2" borderId="0" xfId="0" applyFont="1" applyFill="1" applyAlignment="1">
      <alignment horizontal="right"/>
    </xf>
    <xf numFmtId="0" fontId="33" fillId="0" borderId="0" xfId="0" applyFont="1"/>
    <xf numFmtId="0" fontId="9" fillId="0" borderId="33" xfId="0" applyFont="1" applyBorder="1" applyAlignment="1">
      <alignment horizontal="left" vertical="top" wrapText="1"/>
    </xf>
    <xf numFmtId="0" fontId="9" fillId="0" borderId="1" xfId="0" applyFont="1" applyBorder="1" applyAlignment="1">
      <alignment horizontal="left" vertical="top" wrapText="1"/>
    </xf>
    <xf numFmtId="0" fontId="9" fillId="2" borderId="1" xfId="0" applyFont="1" applyFill="1" applyBorder="1" applyAlignment="1">
      <alignment vertical="center" wrapText="1"/>
    </xf>
    <xf numFmtId="0" fontId="9" fillId="0" borderId="1" xfId="0" applyFont="1" applyBorder="1"/>
    <xf numFmtId="0" fontId="10" fillId="2" borderId="0" xfId="0" applyFont="1" applyFill="1" applyAlignment="1">
      <alignment vertical="center" wrapText="1"/>
    </xf>
    <xf numFmtId="0" fontId="10" fillId="2" borderId="12" xfId="0" applyFont="1" applyFill="1" applyBorder="1" applyAlignment="1">
      <alignment vertical="center" wrapText="1"/>
    </xf>
    <xf numFmtId="0" fontId="19" fillId="2" borderId="0" xfId="0" applyFont="1" applyFill="1" applyAlignment="1">
      <alignment horizontal="left" vertical="center" wrapText="1"/>
    </xf>
    <xf numFmtId="0" fontId="21" fillId="2" borderId="0" xfId="0" applyFont="1" applyFill="1" applyAlignment="1">
      <alignment horizontal="left" vertical="center" wrapText="1"/>
    </xf>
    <xf numFmtId="0" fontId="39" fillId="0" borderId="1" xfId="0" applyFont="1" applyBorder="1" applyAlignment="1">
      <alignment horizontal="center"/>
    </xf>
    <xf numFmtId="0" fontId="39" fillId="0" borderId="30" xfId="0" applyFont="1" applyBorder="1" applyAlignment="1">
      <alignment horizontal="center"/>
    </xf>
    <xf numFmtId="0" fontId="39" fillId="0" borderId="24" xfId="0" applyFont="1" applyBorder="1" applyAlignment="1">
      <alignment horizontal="center"/>
    </xf>
    <xf numFmtId="0" fontId="39" fillId="0" borderId="27" xfId="0" applyFont="1" applyBorder="1" applyAlignment="1">
      <alignment horizontal="center"/>
    </xf>
    <xf numFmtId="0" fontId="33" fillId="2" borderId="9" xfId="0" applyFont="1" applyFill="1" applyBorder="1"/>
    <xf numFmtId="0" fontId="30" fillId="0" borderId="1" xfId="1" applyFont="1" applyBorder="1" applyAlignment="1"/>
    <xf numFmtId="0" fontId="30" fillId="0" borderId="14" xfId="1" applyFont="1" applyBorder="1" applyAlignment="1"/>
    <xf numFmtId="0" fontId="5" fillId="2" borderId="6" xfId="0" applyFont="1" applyFill="1" applyBorder="1"/>
    <xf numFmtId="0" fontId="18" fillId="2" borderId="0" xfId="0" applyFont="1" applyFill="1" applyAlignment="1">
      <alignment wrapText="1"/>
    </xf>
    <xf numFmtId="0" fontId="18" fillId="2" borderId="12" xfId="0" applyFont="1" applyFill="1" applyBorder="1" applyAlignment="1">
      <alignment wrapText="1"/>
    </xf>
    <xf numFmtId="0" fontId="18" fillId="2" borderId="8" xfId="0" applyFont="1" applyFill="1" applyBorder="1" applyAlignment="1">
      <alignment wrapText="1"/>
    </xf>
    <xf numFmtId="0" fontId="18" fillId="2" borderId="9" xfId="0" applyFont="1" applyFill="1" applyBorder="1" applyAlignment="1">
      <alignment wrapText="1"/>
    </xf>
    <xf numFmtId="0" fontId="18" fillId="2" borderId="10" xfId="0" applyFont="1" applyFill="1" applyBorder="1" applyAlignment="1">
      <alignment wrapText="1"/>
    </xf>
    <xf numFmtId="0" fontId="29" fillId="2" borderId="0" xfId="0" applyFont="1" applyFill="1" applyAlignment="1">
      <alignment wrapText="1"/>
    </xf>
    <xf numFmtId="0" fontId="29" fillId="2" borderId="12" xfId="0" applyFont="1" applyFill="1" applyBorder="1" applyAlignment="1">
      <alignment wrapText="1"/>
    </xf>
    <xf numFmtId="0" fontId="18" fillId="2" borderId="11" xfId="0" applyFont="1" applyFill="1" applyBorder="1"/>
    <xf numFmtId="0" fontId="18" fillId="2" borderId="0" xfId="0" applyFont="1" applyFill="1"/>
    <xf numFmtId="0" fontId="18" fillId="2" borderId="12" xfId="0" applyFont="1" applyFill="1" applyBorder="1"/>
    <xf numFmtId="0" fontId="18" fillId="2" borderId="11" xfId="0" applyFont="1" applyFill="1" applyBorder="1" applyAlignment="1">
      <alignment wrapText="1"/>
    </xf>
    <xf numFmtId="0" fontId="29" fillId="2" borderId="0" xfId="0" applyFont="1" applyFill="1" applyAlignment="1">
      <alignment horizontal="left" vertical="top" wrapText="1"/>
    </xf>
    <xf numFmtId="0" fontId="29" fillId="2" borderId="12" xfId="0" applyFont="1" applyFill="1" applyBorder="1" applyAlignment="1">
      <alignment horizontal="left" vertical="top" wrapText="1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 wrapText="1"/>
    </xf>
    <xf numFmtId="0" fontId="22" fillId="2" borderId="0" xfId="0" applyFont="1" applyFill="1" applyAlignment="1">
      <alignment vertical="top"/>
    </xf>
    <xf numFmtId="0" fontId="19" fillId="2" borderId="3" xfId="0" applyFont="1" applyFill="1" applyBorder="1" applyAlignment="1">
      <alignment vertical="center" wrapText="1"/>
    </xf>
    <xf numFmtId="0" fontId="19" fillId="2" borderId="4" xfId="0" applyFont="1" applyFill="1" applyBorder="1" applyAlignment="1">
      <alignment vertical="center" wrapText="1"/>
    </xf>
    <xf numFmtId="0" fontId="5" fillId="2" borderId="5" xfId="0" applyFont="1" applyFill="1" applyBorder="1"/>
    <xf numFmtId="0" fontId="5" fillId="2" borderId="7" xfId="0" applyFont="1" applyFill="1" applyBorder="1"/>
    <xf numFmtId="0" fontId="5" fillId="0" borderId="2" xfId="0" applyFont="1" applyBorder="1"/>
    <xf numFmtId="0" fontId="5" fillId="0" borderId="3" xfId="0" applyFont="1" applyBorder="1"/>
    <xf numFmtId="0" fontId="5" fillId="0" borderId="4" xfId="0" applyFont="1" applyBorder="1"/>
    <xf numFmtId="0" fontId="19" fillId="2" borderId="11" xfId="0" applyFont="1" applyFill="1" applyBorder="1" applyAlignment="1">
      <alignment vertical="top" wrapText="1"/>
    </xf>
    <xf numFmtId="0" fontId="19" fillId="2" borderId="0" xfId="0" applyFont="1" applyFill="1" applyAlignment="1">
      <alignment vertical="top" wrapText="1"/>
    </xf>
    <xf numFmtId="0" fontId="19" fillId="2" borderId="12" xfId="0" applyFont="1" applyFill="1" applyBorder="1" applyAlignment="1">
      <alignment vertical="top" wrapText="1"/>
    </xf>
    <xf numFmtId="0" fontId="18" fillId="2" borderId="11" xfId="0" applyFont="1" applyFill="1" applyBorder="1" applyAlignment="1">
      <alignment vertical="center" wrapText="1"/>
    </xf>
    <xf numFmtId="0" fontId="18" fillId="2" borderId="0" xfId="0" applyFont="1" applyFill="1" applyAlignment="1">
      <alignment vertical="center" wrapText="1"/>
    </xf>
    <xf numFmtId="0" fontId="18" fillId="2" borderId="12" xfId="0" applyFont="1" applyFill="1" applyBorder="1" applyAlignment="1">
      <alignment vertical="center" wrapText="1"/>
    </xf>
    <xf numFmtId="0" fontId="18" fillId="2" borderId="8" xfId="0" applyFont="1" applyFill="1" applyBorder="1"/>
    <xf numFmtId="0" fontId="18" fillId="2" borderId="9" xfId="0" applyFont="1" applyFill="1" applyBorder="1"/>
    <xf numFmtId="0" fontId="18" fillId="2" borderId="10" xfId="0" applyFont="1" applyFill="1" applyBorder="1"/>
    <xf numFmtId="0" fontId="6" fillId="0" borderId="1" xfId="0" applyFont="1" applyBorder="1" applyAlignment="1">
      <alignment horizontal="right" vertical="top"/>
    </xf>
    <xf numFmtId="0" fontId="6" fillId="0" borderId="5" xfId="0" applyFont="1" applyBorder="1" applyAlignment="1">
      <alignment horizontal="right" vertical="top"/>
    </xf>
    <xf numFmtId="0" fontId="6" fillId="0" borderId="11" xfId="0" applyFont="1" applyBorder="1" applyAlignment="1">
      <alignment horizontal="right" vertical="top"/>
    </xf>
    <xf numFmtId="0" fontId="6" fillId="0" borderId="8" xfId="0" applyFont="1" applyBorder="1" applyAlignment="1">
      <alignment horizontal="right" vertical="top"/>
    </xf>
    <xf numFmtId="0" fontId="7" fillId="0" borderId="14" xfId="0" applyFont="1" applyBorder="1" applyAlignment="1">
      <alignment horizontal="right" vertical="top"/>
    </xf>
    <xf numFmtId="0" fontId="7" fillId="0" borderId="38" xfId="0" applyFont="1" applyBorder="1" applyAlignment="1">
      <alignment horizontal="right" vertical="top"/>
    </xf>
    <xf numFmtId="0" fontId="7" fillId="0" borderId="13" xfId="0" applyFont="1" applyBorder="1" applyAlignment="1">
      <alignment horizontal="right" vertical="top"/>
    </xf>
    <xf numFmtId="0" fontId="15" fillId="2" borderId="0" xfId="0" applyFont="1" applyFill="1" applyAlignment="1">
      <alignment horizontal="center" vertical="center" wrapText="1"/>
    </xf>
    <xf numFmtId="0" fontId="22" fillId="2" borderId="6" xfId="0" applyFont="1" applyFill="1" applyBorder="1" applyAlignment="1">
      <alignment horizontal="center" vertical="center"/>
    </xf>
    <xf numFmtId="0" fontId="22" fillId="2" borderId="6" xfId="0" applyFont="1" applyFill="1" applyBorder="1" applyAlignment="1">
      <alignment horizontal="center"/>
    </xf>
    <xf numFmtId="0" fontId="19" fillId="0" borderId="23" xfId="0" applyFont="1" applyBorder="1" applyAlignment="1">
      <alignment horizontal="left" vertical="center" wrapText="1"/>
    </xf>
    <xf numFmtId="0" fontId="19" fillId="0" borderId="3" xfId="0" applyFont="1" applyBorder="1" applyAlignment="1">
      <alignment horizontal="left" vertical="center" wrapText="1"/>
    </xf>
    <xf numFmtId="0" fontId="19" fillId="0" borderId="4" xfId="0" applyFont="1" applyBorder="1" applyAlignment="1">
      <alignment horizontal="left" vertical="center" wrapText="1"/>
    </xf>
    <xf numFmtId="0" fontId="21" fillId="0" borderId="2" xfId="0" applyFont="1" applyBorder="1" applyAlignment="1">
      <alignment horizontal="left" vertical="center" wrapText="1"/>
    </xf>
    <xf numFmtId="0" fontId="21" fillId="0" borderId="3" xfId="0" applyFont="1" applyBorder="1" applyAlignment="1">
      <alignment horizontal="left" vertical="center" wrapText="1"/>
    </xf>
    <xf numFmtId="0" fontId="21" fillId="0" borderId="19" xfId="0" applyFont="1" applyBorder="1" applyAlignment="1">
      <alignment horizontal="left" vertical="center" wrapText="1"/>
    </xf>
    <xf numFmtId="0" fontId="18" fillId="0" borderId="29" xfId="0" applyFont="1" applyBorder="1" applyAlignment="1">
      <alignment horizontal="left" vertical="center" wrapText="1"/>
    </xf>
    <xf numFmtId="0" fontId="18" fillId="0" borderId="1" xfId="0" applyFont="1" applyBorder="1" applyAlignment="1">
      <alignment horizontal="left" vertical="center" wrapText="1"/>
    </xf>
    <xf numFmtId="0" fontId="21" fillId="0" borderId="1" xfId="0" applyFont="1" applyBorder="1" applyAlignment="1">
      <alignment horizontal="left" vertical="center" wrapText="1"/>
    </xf>
    <xf numFmtId="0" fontId="21" fillId="0" borderId="24" xfId="0" applyFont="1" applyBorder="1" applyAlignment="1">
      <alignment horizontal="left" vertical="center" wrapText="1"/>
    </xf>
    <xf numFmtId="0" fontId="5" fillId="0" borderId="31" xfId="0" applyFont="1" applyBorder="1" applyAlignment="1">
      <alignment horizontal="center" vertical="center"/>
    </xf>
    <xf numFmtId="0" fontId="5" fillId="0" borderId="31" xfId="0" applyFont="1" applyBorder="1" applyAlignment="1">
      <alignment horizontal="center" vertical="center" wrapText="1"/>
    </xf>
    <xf numFmtId="0" fontId="5" fillId="0" borderId="3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 wrapText="1"/>
    </xf>
    <xf numFmtId="0" fontId="5" fillId="0" borderId="39" xfId="0" applyFont="1" applyBorder="1" applyAlignment="1">
      <alignment horizontal="center" vertical="center" wrapText="1"/>
    </xf>
    <xf numFmtId="0" fontId="5" fillId="0" borderId="29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18" fillId="0" borderId="25" xfId="0" applyFont="1" applyBorder="1" applyAlignment="1">
      <alignment horizontal="center" vertical="center" wrapText="1"/>
    </xf>
    <xf numFmtId="0" fontId="18" fillId="0" borderId="26" xfId="0" applyFont="1" applyBorder="1" applyAlignment="1">
      <alignment horizontal="center" vertical="center" wrapText="1"/>
    </xf>
    <xf numFmtId="0" fontId="18" fillId="0" borderId="27" xfId="0" applyFont="1" applyBorder="1" applyAlignment="1">
      <alignment horizontal="center" vertical="center" wrapText="1"/>
    </xf>
    <xf numFmtId="0" fontId="18" fillId="0" borderId="33" xfId="0" applyFont="1" applyBorder="1" applyAlignment="1">
      <alignment horizontal="left" vertical="center" wrapText="1"/>
    </xf>
    <xf numFmtId="0" fontId="18" fillId="0" borderId="13" xfId="0" applyFont="1" applyBorder="1" applyAlignment="1">
      <alignment horizontal="left" vertical="center" wrapText="1"/>
    </xf>
    <xf numFmtId="0" fontId="21" fillId="0" borderId="13" xfId="0" applyFont="1" applyBorder="1" applyAlignment="1">
      <alignment horizontal="left" vertical="center" wrapText="1"/>
    </xf>
    <xf numFmtId="0" fontId="21" fillId="0" borderId="30" xfId="0" applyFont="1" applyBorder="1" applyAlignment="1">
      <alignment horizontal="left" vertical="center" wrapText="1"/>
    </xf>
    <xf numFmtId="0" fontId="5" fillId="0" borderId="29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 wrapText="1"/>
    </xf>
    <xf numFmtId="0" fontId="10" fillId="3" borderId="9" xfId="0" applyFont="1" applyFill="1" applyBorder="1" applyAlignment="1">
      <alignment horizontal="center" vertical="center" wrapText="1"/>
    </xf>
    <xf numFmtId="0" fontId="32" fillId="0" borderId="0" xfId="0" applyFont="1" applyAlignment="1">
      <alignment horizontal="left"/>
    </xf>
    <xf numFmtId="0" fontId="14" fillId="9" borderId="0" xfId="0" applyFont="1" applyFill="1" applyAlignment="1">
      <alignment horizontal="left" vertical="center" wrapText="1"/>
    </xf>
    <xf numFmtId="0" fontId="12" fillId="9" borderId="0" xfId="0" applyFont="1" applyFill="1" applyAlignment="1">
      <alignment horizontal="left" vertical="center" wrapText="1"/>
    </xf>
    <xf numFmtId="0" fontId="12" fillId="9" borderId="9" xfId="0" applyFont="1" applyFill="1" applyBorder="1" applyAlignment="1">
      <alignment horizontal="left" vertical="center" wrapText="1"/>
    </xf>
    <xf numFmtId="0" fontId="10" fillId="0" borderId="1" xfId="0" applyFont="1" applyBorder="1" applyAlignment="1">
      <alignment horizontal="center" vertical="center" wrapText="1"/>
    </xf>
    <xf numFmtId="0" fontId="9" fillId="4" borderId="1" xfId="0" applyFont="1" applyFill="1" applyBorder="1" applyAlignment="1">
      <alignment horizontal="left" vertical="center" wrapText="1"/>
    </xf>
    <xf numFmtId="0" fontId="9" fillId="4" borderId="2" xfId="0" applyFont="1" applyFill="1" applyBorder="1" applyAlignment="1">
      <alignment horizontal="left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center" vertical="center" wrapText="1"/>
    </xf>
    <xf numFmtId="14" fontId="36" fillId="2" borderId="9" xfId="0" applyNumberFormat="1" applyFont="1" applyFill="1" applyBorder="1" applyAlignment="1">
      <alignment horizontal="center" vertical="center" wrapText="1"/>
    </xf>
    <xf numFmtId="0" fontId="13" fillId="4" borderId="2" xfId="0" applyFont="1" applyFill="1" applyBorder="1" applyAlignment="1">
      <alignment horizontal="left" vertical="center" wrapText="1"/>
    </xf>
    <xf numFmtId="0" fontId="13" fillId="4" borderId="3" xfId="0" applyFont="1" applyFill="1" applyBorder="1" applyAlignment="1">
      <alignment horizontal="left" vertical="center" wrapText="1"/>
    </xf>
    <xf numFmtId="0" fontId="13" fillId="4" borderId="4" xfId="0" applyFont="1" applyFill="1" applyBorder="1" applyAlignment="1">
      <alignment horizontal="left" vertical="center" wrapText="1"/>
    </xf>
    <xf numFmtId="49" fontId="10" fillId="0" borderId="2" xfId="0" applyNumberFormat="1" applyFont="1" applyBorder="1" applyAlignment="1">
      <alignment horizontal="center" vertical="center" wrapText="1"/>
    </xf>
    <xf numFmtId="49" fontId="10" fillId="0" borderId="4" xfId="0" applyNumberFormat="1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32" fillId="4" borderId="8" xfId="0" applyFont="1" applyFill="1" applyBorder="1" applyAlignment="1">
      <alignment horizontal="left" vertical="top" wrapText="1"/>
    </xf>
    <xf numFmtId="0" fontId="32" fillId="4" borderId="9" xfId="0" applyFont="1" applyFill="1" applyBorder="1" applyAlignment="1">
      <alignment horizontal="left" vertical="top" wrapText="1"/>
    </xf>
    <xf numFmtId="0" fontId="32" fillId="4" borderId="10" xfId="0" applyFont="1" applyFill="1" applyBorder="1" applyAlignment="1">
      <alignment horizontal="left" vertical="top" wrapText="1"/>
    </xf>
    <xf numFmtId="0" fontId="10" fillId="4" borderId="5" xfId="0" applyFont="1" applyFill="1" applyBorder="1" applyAlignment="1">
      <alignment horizontal="left" vertical="center" wrapText="1"/>
    </xf>
    <xf numFmtId="0" fontId="10" fillId="4" borderId="6" xfId="0" applyFont="1" applyFill="1" applyBorder="1" applyAlignment="1">
      <alignment horizontal="left" vertical="center" wrapText="1"/>
    </xf>
    <xf numFmtId="0" fontId="10" fillId="4" borderId="7" xfId="0" applyFont="1" applyFill="1" applyBorder="1" applyAlignment="1">
      <alignment horizontal="left" vertical="center" wrapText="1"/>
    </xf>
    <xf numFmtId="0" fontId="10" fillId="4" borderId="14" xfId="0" applyFont="1" applyFill="1" applyBorder="1" applyAlignment="1">
      <alignment horizontal="left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top" wrapText="1"/>
    </xf>
    <xf numFmtId="0" fontId="5" fillId="2" borderId="0" xfId="0" applyFont="1" applyFill="1" applyAlignment="1">
      <alignment horizontal="center" vertical="center" wrapText="1"/>
    </xf>
    <xf numFmtId="0" fontId="10" fillId="2" borderId="0" xfId="0" applyFont="1" applyFill="1" applyAlignment="1">
      <alignment horizontal="left" vertical="center" wrapText="1"/>
    </xf>
    <xf numFmtId="0" fontId="9" fillId="0" borderId="13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0" fontId="9" fillId="0" borderId="26" xfId="0" applyFont="1" applyBorder="1" applyAlignment="1">
      <alignment horizontal="left" vertical="center" wrapText="1"/>
    </xf>
    <xf numFmtId="0" fontId="33" fillId="0" borderId="14" xfId="0" applyFont="1" applyBorder="1" applyAlignment="1">
      <alignment horizontal="center"/>
    </xf>
    <xf numFmtId="0" fontId="33" fillId="0" borderId="13" xfId="0" applyFont="1" applyBorder="1" applyAlignment="1">
      <alignment horizontal="center"/>
    </xf>
    <xf numFmtId="0" fontId="34" fillId="0" borderId="1" xfId="0" applyFont="1" applyBorder="1" applyAlignment="1">
      <alignment horizontal="center"/>
    </xf>
    <xf numFmtId="0" fontId="10" fillId="0" borderId="0" xfId="0" applyFont="1" applyAlignment="1">
      <alignment horizontal="center" vertical="center" wrapText="1"/>
    </xf>
    <xf numFmtId="0" fontId="33" fillId="2" borderId="14" xfId="0" applyFont="1" applyFill="1" applyBorder="1" applyAlignment="1">
      <alignment horizontal="center"/>
    </xf>
    <xf numFmtId="0" fontId="33" fillId="2" borderId="38" xfId="0" applyFont="1" applyFill="1" applyBorder="1" applyAlignment="1">
      <alignment horizontal="center"/>
    </xf>
    <xf numFmtId="0" fontId="33" fillId="2" borderId="13" xfId="0" applyFont="1" applyFill="1" applyBorder="1" applyAlignment="1">
      <alignment horizontal="center"/>
    </xf>
    <xf numFmtId="0" fontId="32" fillId="4" borderId="0" xfId="0" applyFont="1" applyFill="1" applyAlignment="1">
      <alignment horizontal="left" vertical="top" wrapText="1"/>
    </xf>
    <xf numFmtId="0" fontId="32" fillId="4" borderId="11" xfId="0" applyFont="1" applyFill="1" applyBorder="1" applyAlignment="1">
      <alignment horizontal="left" vertical="center" wrapText="1"/>
    </xf>
    <xf numFmtId="0" fontId="32" fillId="4" borderId="0" xfId="0" applyFont="1" applyFill="1" applyAlignment="1">
      <alignment horizontal="left" vertical="center" wrapText="1"/>
    </xf>
    <xf numFmtId="0" fontId="32" fillId="4" borderId="12" xfId="0" applyFont="1" applyFill="1" applyBorder="1" applyAlignment="1">
      <alignment horizontal="left" vertical="center" wrapText="1"/>
    </xf>
    <xf numFmtId="0" fontId="32" fillId="4" borderId="8" xfId="0" applyFont="1" applyFill="1" applyBorder="1" applyAlignment="1">
      <alignment horizontal="left" vertical="center" wrapText="1"/>
    </xf>
    <xf numFmtId="0" fontId="32" fillId="4" borderId="9" xfId="0" applyFont="1" applyFill="1" applyBorder="1" applyAlignment="1">
      <alignment horizontal="left" vertical="center" wrapText="1"/>
    </xf>
    <xf numFmtId="0" fontId="32" fillId="4" borderId="10" xfId="0" applyFont="1" applyFill="1" applyBorder="1" applyAlignment="1">
      <alignment horizontal="left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32" fillId="4" borderId="11" xfId="0" applyFont="1" applyFill="1" applyBorder="1" applyAlignment="1">
      <alignment horizontal="left" vertical="top" wrapText="1"/>
    </xf>
    <xf numFmtId="0" fontId="32" fillId="4" borderId="1" xfId="0" applyFont="1" applyFill="1" applyBorder="1" applyAlignment="1">
      <alignment horizontal="right" vertical="center" wrapText="1"/>
    </xf>
    <xf numFmtId="0" fontId="11" fillId="2" borderId="0" xfId="0" applyFont="1" applyFill="1" applyAlignment="1">
      <alignment horizontal="center" vertical="center" wrapText="1"/>
    </xf>
    <xf numFmtId="0" fontId="9" fillId="4" borderId="5" xfId="0" applyFont="1" applyFill="1" applyBorder="1" applyAlignment="1">
      <alignment horizontal="left" vertical="center" wrapText="1"/>
    </xf>
    <xf numFmtId="0" fontId="9" fillId="4" borderId="6" xfId="0" applyFont="1" applyFill="1" applyBorder="1" applyAlignment="1">
      <alignment horizontal="left" vertical="center" wrapText="1"/>
    </xf>
    <xf numFmtId="0" fontId="9" fillId="4" borderId="11" xfId="0" applyFont="1" applyFill="1" applyBorder="1" applyAlignment="1">
      <alignment horizontal="left" vertical="center" wrapText="1"/>
    </xf>
    <xf numFmtId="0" fontId="9" fillId="4" borderId="0" xfId="0" applyFont="1" applyFill="1" applyAlignment="1">
      <alignment horizontal="left" vertical="center" wrapText="1"/>
    </xf>
    <xf numFmtId="0" fontId="9" fillId="4" borderId="1" xfId="0" applyFont="1" applyFill="1" applyBorder="1" applyAlignment="1">
      <alignment vertical="center" wrapText="1"/>
    </xf>
    <xf numFmtId="0" fontId="9" fillId="0" borderId="7" xfId="0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14" fontId="9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49" fontId="9" fillId="0" borderId="1" xfId="0" applyNumberFormat="1" applyFont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32" fillId="2" borderId="34" xfId="0" applyFont="1" applyFill="1" applyBorder="1" applyAlignment="1">
      <alignment horizontal="center"/>
    </xf>
    <xf numFmtId="0" fontId="32" fillId="2" borderId="35" xfId="0" applyFont="1" applyFill="1" applyBorder="1" applyAlignment="1">
      <alignment horizontal="center"/>
    </xf>
    <xf numFmtId="0" fontId="32" fillId="2" borderId="36" xfId="0" applyFont="1" applyFill="1" applyBorder="1" applyAlignment="1">
      <alignment horizontal="center"/>
    </xf>
    <xf numFmtId="0" fontId="9" fillId="4" borderId="13" xfId="0" applyFont="1" applyFill="1" applyBorder="1" applyAlignment="1">
      <alignment horizontal="center" vertical="center" wrapText="1"/>
    </xf>
    <xf numFmtId="0" fontId="10" fillId="4" borderId="14" xfId="0" applyFont="1" applyFill="1" applyBorder="1" applyAlignment="1">
      <alignment horizontal="center" vertical="center" wrapText="1"/>
    </xf>
    <xf numFmtId="0" fontId="32" fillId="4" borderId="11" xfId="0" applyFont="1" applyFill="1" applyBorder="1" applyAlignment="1">
      <alignment horizontal="left" wrapText="1"/>
    </xf>
    <xf numFmtId="0" fontId="32" fillId="4" borderId="0" xfId="0" applyFont="1" applyFill="1" applyAlignment="1">
      <alignment horizontal="left" wrapText="1"/>
    </xf>
    <xf numFmtId="0" fontId="32" fillId="4" borderId="12" xfId="0" applyFont="1" applyFill="1" applyBorder="1" applyAlignment="1">
      <alignment horizontal="left" wrapText="1"/>
    </xf>
    <xf numFmtId="0" fontId="12" fillId="0" borderId="1" xfId="0" applyFont="1" applyBorder="1" applyAlignment="1">
      <alignment horizontal="center" vertical="center" wrapText="1"/>
    </xf>
    <xf numFmtId="0" fontId="9" fillId="2" borderId="9" xfId="0" applyFont="1" applyFill="1" applyBorder="1" applyAlignment="1">
      <alignment horizontal="left"/>
    </xf>
    <xf numFmtId="0" fontId="33" fillId="2" borderId="9" xfId="0" applyFont="1" applyFill="1" applyBorder="1" applyAlignment="1">
      <alignment horizontal="center"/>
    </xf>
    <xf numFmtId="0" fontId="9" fillId="0" borderId="0" xfId="0" applyFont="1" applyAlignment="1">
      <alignment horizontal="left" wrapText="1"/>
    </xf>
    <xf numFmtId="0" fontId="9" fillId="0" borderId="0" xfId="0" applyFont="1" applyAlignment="1">
      <alignment horizontal="left"/>
    </xf>
    <xf numFmtId="0" fontId="10" fillId="3" borderId="5" xfId="0" applyFont="1" applyFill="1" applyBorder="1" applyAlignment="1">
      <alignment horizontal="left" vertical="center" wrapText="1"/>
    </xf>
    <xf numFmtId="0" fontId="9" fillId="3" borderId="6" xfId="0" applyFont="1" applyFill="1" applyBorder="1" applyAlignment="1">
      <alignment horizontal="left" vertical="center" wrapText="1"/>
    </xf>
    <xf numFmtId="0" fontId="9" fillId="3" borderId="7" xfId="0" applyFont="1" applyFill="1" applyBorder="1" applyAlignment="1">
      <alignment horizontal="left" vertical="center" wrapText="1"/>
    </xf>
    <xf numFmtId="0" fontId="9" fillId="3" borderId="11" xfId="0" applyFont="1" applyFill="1" applyBorder="1" applyAlignment="1">
      <alignment horizontal="left" vertical="center" wrapText="1"/>
    </xf>
    <xf numFmtId="0" fontId="9" fillId="3" borderId="0" xfId="0" applyFont="1" applyFill="1" applyAlignment="1">
      <alignment horizontal="left" vertical="center" wrapText="1"/>
    </xf>
    <xf numFmtId="0" fontId="9" fillId="3" borderId="12" xfId="0" applyFont="1" applyFill="1" applyBorder="1" applyAlignment="1">
      <alignment horizontal="left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9" fillId="4" borderId="5" xfId="0" applyFont="1" applyFill="1" applyBorder="1" applyAlignment="1">
      <alignment horizontal="center" vertical="center" wrapText="1"/>
    </xf>
    <xf numFmtId="0" fontId="9" fillId="4" borderId="6" xfId="0" applyFont="1" applyFill="1" applyBorder="1" applyAlignment="1">
      <alignment horizontal="center" vertical="center" wrapText="1"/>
    </xf>
    <xf numFmtId="0" fontId="9" fillId="4" borderId="7" xfId="0" applyFont="1" applyFill="1" applyBorder="1" applyAlignment="1">
      <alignment horizontal="center" vertical="center" wrapText="1"/>
    </xf>
    <xf numFmtId="0" fontId="9" fillId="4" borderId="8" xfId="0" applyFont="1" applyFill="1" applyBorder="1" applyAlignment="1">
      <alignment horizontal="center" vertical="center" wrapText="1"/>
    </xf>
    <xf numFmtId="0" fontId="9" fillId="4" borderId="9" xfId="0" applyFont="1" applyFill="1" applyBorder="1" applyAlignment="1">
      <alignment horizontal="center" vertical="center" wrapText="1"/>
    </xf>
    <xf numFmtId="0" fontId="9" fillId="4" borderId="10" xfId="0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left" vertical="center" wrapText="1"/>
    </xf>
    <xf numFmtId="0" fontId="32" fillId="2" borderId="8" xfId="0" applyFont="1" applyFill="1" applyBorder="1" applyAlignment="1">
      <alignment horizontal="left" vertical="center" wrapText="1"/>
    </xf>
    <xf numFmtId="0" fontId="32" fillId="2" borderId="10" xfId="0" applyFont="1" applyFill="1" applyBorder="1" applyAlignment="1">
      <alignment horizontal="left" vertical="center" wrapText="1"/>
    </xf>
    <xf numFmtId="0" fontId="10" fillId="0" borderId="11" xfId="0" applyFont="1" applyBorder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0" fontId="10" fillId="0" borderId="12" xfId="0" applyFont="1" applyBorder="1" applyAlignment="1">
      <alignment horizontal="left" vertical="center" wrapText="1"/>
    </xf>
    <xf numFmtId="0" fontId="9" fillId="4" borderId="3" xfId="0" applyFont="1" applyFill="1" applyBorder="1" applyAlignment="1">
      <alignment horizontal="left" vertical="center" wrapText="1"/>
    </xf>
    <xf numFmtId="0" fontId="9" fillId="4" borderId="4" xfId="0" applyFont="1" applyFill="1" applyBorder="1" applyAlignment="1">
      <alignment horizontal="left" vertical="center" wrapText="1"/>
    </xf>
    <xf numFmtId="0" fontId="6" fillId="0" borderId="0" xfId="0" applyFont="1" applyAlignment="1">
      <alignment horizontal="center" wrapText="1"/>
    </xf>
    <xf numFmtId="0" fontId="9" fillId="4" borderId="2" xfId="0" applyFont="1" applyFill="1" applyBorder="1" applyAlignment="1">
      <alignment horizontal="center" vertical="center" wrapText="1"/>
    </xf>
    <xf numFmtId="0" fontId="9" fillId="4" borderId="4" xfId="0" applyFont="1" applyFill="1" applyBorder="1" applyAlignment="1">
      <alignment horizontal="center" vertical="center" wrapText="1"/>
    </xf>
    <xf numFmtId="0" fontId="37" fillId="3" borderId="3" xfId="0" applyFont="1" applyFill="1" applyBorder="1" applyAlignment="1">
      <alignment horizontal="left" vertical="center" wrapText="1"/>
    </xf>
    <xf numFmtId="0" fontId="6" fillId="2" borderId="0" xfId="0" applyFont="1" applyFill="1" applyAlignment="1">
      <alignment horizontal="center" wrapText="1"/>
    </xf>
    <xf numFmtId="0" fontId="28" fillId="5" borderId="15" xfId="0" applyFont="1" applyFill="1" applyBorder="1" applyAlignment="1">
      <alignment horizontal="center" vertical="center" wrapText="1"/>
    </xf>
    <xf numFmtId="0" fontId="28" fillId="5" borderId="21" xfId="0" applyFont="1" applyFill="1" applyBorder="1" applyAlignment="1">
      <alignment horizontal="center" vertical="center" wrapText="1"/>
    </xf>
    <xf numFmtId="0" fontId="28" fillId="5" borderId="0" xfId="0" applyFont="1" applyFill="1" applyAlignment="1">
      <alignment horizontal="center" vertical="center" wrapText="1"/>
    </xf>
    <xf numFmtId="0" fontId="28" fillId="5" borderId="28" xfId="0" applyFont="1" applyFill="1" applyBorder="1" applyAlignment="1">
      <alignment horizontal="center" vertical="center" wrapText="1"/>
    </xf>
    <xf numFmtId="0" fontId="28" fillId="5" borderId="16" xfId="0" applyFont="1" applyFill="1" applyBorder="1" applyAlignment="1">
      <alignment horizontal="center" vertical="center" wrapText="1"/>
    </xf>
    <xf numFmtId="0" fontId="28" fillId="5" borderId="22" xfId="0" applyFont="1" applyFill="1" applyBorder="1" applyAlignment="1">
      <alignment horizontal="center" vertical="center" wrapText="1"/>
    </xf>
    <xf numFmtId="0" fontId="28" fillId="5" borderId="17" xfId="0" applyFont="1" applyFill="1" applyBorder="1" applyAlignment="1">
      <alignment horizontal="center" vertical="center" wrapText="1"/>
    </xf>
    <xf numFmtId="0" fontId="28" fillId="5" borderId="18" xfId="0" applyFont="1" applyFill="1" applyBorder="1" applyAlignment="1">
      <alignment horizontal="center" vertical="center" wrapText="1"/>
    </xf>
    <xf numFmtId="0" fontId="28" fillId="5" borderId="20" xfId="0" applyFont="1" applyFill="1" applyBorder="1" applyAlignment="1">
      <alignment horizontal="center" vertical="center" wrapText="1"/>
    </xf>
    <xf numFmtId="0" fontId="26" fillId="2" borderId="9" xfId="0" applyFont="1" applyFill="1" applyBorder="1" applyAlignment="1">
      <alignment horizontal="center"/>
    </xf>
    <xf numFmtId="0" fontId="26" fillId="2" borderId="9" xfId="0" applyFont="1" applyFill="1" applyBorder="1" applyAlignment="1">
      <alignment horizontal="left"/>
    </xf>
    <xf numFmtId="14" fontId="26" fillId="2" borderId="9" xfId="0" applyNumberFormat="1" applyFont="1" applyFill="1" applyBorder="1" applyAlignment="1">
      <alignment horizontal="center"/>
    </xf>
    <xf numFmtId="0" fontId="7" fillId="2" borderId="6" xfId="0" applyFont="1" applyFill="1" applyBorder="1" applyAlignment="1">
      <alignment horizontal="left"/>
    </xf>
    <xf numFmtId="0" fontId="7" fillId="2" borderId="0" xfId="0" applyFont="1" applyFill="1" applyAlignment="1">
      <alignment horizontal="center"/>
    </xf>
    <xf numFmtId="0" fontId="7" fillId="2" borderId="6" xfId="0" applyFont="1" applyFill="1" applyBorder="1" applyAlignment="1">
      <alignment horizontal="center"/>
    </xf>
    <xf numFmtId="0" fontId="38" fillId="2" borderId="9" xfId="0" applyFont="1" applyFill="1" applyBorder="1" applyAlignment="1">
      <alignment horizontal="center"/>
    </xf>
    <xf numFmtId="0" fontId="7" fillId="2" borderId="0" xfId="0" applyFont="1" applyFill="1" applyAlignment="1">
      <alignment horizontal="left" wrapText="1"/>
    </xf>
    <xf numFmtId="14" fontId="26" fillId="2" borderId="1" xfId="2" applyNumberFormat="1" applyFont="1" applyFill="1" applyBorder="1" applyAlignment="1">
      <alignment horizontal="center" vertical="center"/>
    </xf>
    <xf numFmtId="0" fontId="25" fillId="2" borderId="1" xfId="2" applyFont="1" applyFill="1" applyBorder="1" applyAlignment="1">
      <alignment horizontal="center" vertical="center"/>
    </xf>
    <xf numFmtId="0" fontId="11" fillId="2" borderId="1" xfId="2" applyFont="1" applyFill="1" applyBorder="1" applyAlignment="1">
      <alignment horizontal="center" vertical="center" wrapText="1"/>
    </xf>
    <xf numFmtId="0" fontId="26" fillId="2" borderId="1" xfId="2" applyFont="1" applyFill="1" applyBorder="1" applyAlignment="1">
      <alignment horizontal="center" vertical="center" wrapText="1"/>
    </xf>
    <xf numFmtId="0" fontId="26" fillId="2" borderId="1" xfId="2" applyFont="1" applyFill="1" applyBorder="1" applyAlignment="1">
      <alignment horizontal="center" wrapText="1"/>
    </xf>
    <xf numFmtId="0" fontId="6" fillId="2" borderId="0" xfId="0" applyFont="1" applyFill="1" applyAlignment="1">
      <alignment horizontal="center"/>
    </xf>
    <xf numFmtId="0" fontId="7" fillId="2" borderId="0" xfId="0" applyFont="1" applyFill="1" applyAlignment="1">
      <alignment horizontal="left"/>
    </xf>
    <xf numFmtId="0" fontId="25" fillId="2" borderId="1" xfId="2" applyFont="1" applyFill="1" applyBorder="1" applyAlignment="1">
      <alignment vertical="center"/>
    </xf>
    <xf numFmtId="0" fontId="25" fillId="2" borderId="14" xfId="2" applyFont="1" applyFill="1" applyBorder="1" applyAlignment="1">
      <alignment horizontal="justify" vertical="center" wrapText="1"/>
    </xf>
    <xf numFmtId="0" fontId="25" fillId="2" borderId="4" xfId="2" applyFont="1" applyFill="1" applyBorder="1" applyAlignment="1">
      <alignment horizontal="center" vertical="center"/>
    </xf>
    <xf numFmtId="0" fontId="25" fillId="2" borderId="8" xfId="2" applyFont="1" applyFill="1" applyBorder="1" applyAlignment="1">
      <alignment horizontal="left" vertical="center" wrapText="1"/>
    </xf>
    <xf numFmtId="0" fontId="25" fillId="2" borderId="9" xfId="2" applyFont="1" applyFill="1" applyBorder="1" applyAlignment="1">
      <alignment horizontal="left" vertical="center" wrapText="1"/>
    </xf>
    <xf numFmtId="0" fontId="25" fillId="2" borderId="10" xfId="2" applyFont="1" applyFill="1" applyBorder="1" applyAlignment="1">
      <alignment horizontal="left" vertical="center" wrapText="1"/>
    </xf>
    <xf numFmtId="0" fontId="27" fillId="2" borderId="1" xfId="2" applyFont="1" applyFill="1" applyBorder="1" applyAlignment="1">
      <alignment horizontal="center" vertical="center"/>
    </xf>
    <xf numFmtId="0" fontId="25" fillId="2" borderId="1" xfId="2" applyFont="1" applyFill="1" applyBorder="1"/>
    <xf numFmtId="0" fontId="25" fillId="2" borderId="5" xfId="2" applyFont="1" applyFill="1" applyBorder="1" applyAlignment="1">
      <alignment horizontal="justify" vertical="center" wrapText="1"/>
    </xf>
    <xf numFmtId="0" fontId="25" fillId="2" borderId="6" xfId="2" applyFont="1" applyFill="1" applyBorder="1" applyAlignment="1">
      <alignment horizontal="justify" vertical="center" wrapText="1"/>
    </xf>
    <xf numFmtId="0" fontId="25" fillId="2" borderId="7" xfId="2" applyFont="1" applyFill="1" applyBorder="1" applyAlignment="1">
      <alignment horizontal="justify" vertical="center" wrapText="1"/>
    </xf>
    <xf numFmtId="0" fontId="11" fillId="2" borderId="13" xfId="2" applyFont="1" applyFill="1" applyBorder="1" applyAlignment="1">
      <alignment vertical="center"/>
    </xf>
    <xf numFmtId="0" fontId="25" fillId="2" borderId="13" xfId="2" applyFont="1" applyFill="1" applyBorder="1" applyAlignment="1">
      <alignment vertical="center" wrapText="1"/>
    </xf>
    <xf numFmtId="0" fontId="25" fillId="2" borderId="1" xfId="2" applyFont="1" applyFill="1" applyBorder="1" applyAlignment="1">
      <alignment horizontal="justify" vertical="center" wrapText="1"/>
    </xf>
    <xf numFmtId="0" fontId="25" fillId="2" borderId="14" xfId="2" applyFont="1" applyFill="1" applyBorder="1" applyAlignment="1">
      <alignment vertical="center"/>
    </xf>
    <xf numFmtId="0" fontId="26" fillId="2" borderId="1" xfId="2" applyFont="1" applyFill="1" applyBorder="1" applyAlignment="1">
      <alignment horizontal="center" vertical="center"/>
    </xf>
    <xf numFmtId="0" fontId="11" fillId="2" borderId="1" xfId="2" applyFont="1" applyFill="1" applyBorder="1" applyAlignment="1">
      <alignment horizontal="center" vertical="center"/>
    </xf>
    <xf numFmtId="0" fontId="25" fillId="2" borderId="1" xfId="2" applyFont="1" applyFill="1" applyBorder="1" applyAlignment="1">
      <alignment horizontal="left" vertical="center"/>
    </xf>
    <xf numFmtId="0" fontId="27" fillId="2" borderId="1" xfId="2" applyFont="1" applyFill="1" applyBorder="1" applyAlignment="1">
      <alignment horizontal="center" vertical="center" wrapText="1"/>
    </xf>
  </cellXfs>
  <cellStyles count="3">
    <cellStyle name="Гиперссылка" xfId="1" builtinId="8"/>
    <cellStyle name="Обычный" xfId="0" builtinId="0"/>
    <cellStyle name="Обычный_Согласие на получение КИ" xfId="2" xr:uid="{8D18DDC8-5AAB-4C64-948C-EC1F52213C8F}"/>
  </cellStyles>
  <dxfs count="4">
    <dxf>
      <font>
        <color rgb="FF006100"/>
      </font>
      <fill>
        <patternFill>
          <bgColor rgb="FFC6EFCE"/>
        </patternFill>
      </fill>
    </dxf>
    <dxf>
      <fill>
        <patternFill>
          <bgColor theme="5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5" tint="0.79998168889431442"/>
        </patternFill>
      </fill>
    </dxf>
  </dxfs>
  <tableStyles count="0" defaultTableStyle="TableStyleMedium2" defaultPivotStyle="PivotStyleMedium9"/>
  <colors>
    <mruColors>
      <color rgb="FFF71D2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eetMetadata" Target="metadata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345440</xdr:colOff>
      <xdr:row>2</xdr:row>
      <xdr:rowOff>93345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481320" cy="466725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99060</xdr:colOff>
          <xdr:row>16</xdr:row>
          <xdr:rowOff>0</xdr:rowOff>
        </xdr:from>
        <xdr:to>
          <xdr:col>12</xdr:col>
          <xdr:colOff>342900</xdr:colOff>
          <xdr:row>17</xdr:row>
          <xdr:rowOff>7620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2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ru-BY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совпадает с юридическим (если нет - заполнить)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53340</xdr:colOff>
          <xdr:row>8</xdr:row>
          <xdr:rowOff>68580</xdr:rowOff>
        </xdr:from>
        <xdr:to>
          <xdr:col>6</xdr:col>
          <xdr:colOff>68580</xdr:colOff>
          <xdr:row>8</xdr:row>
          <xdr:rowOff>358140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2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ru-BY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Была реорганизация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</xdr:colOff>
          <xdr:row>8</xdr:row>
          <xdr:rowOff>68580</xdr:rowOff>
        </xdr:from>
        <xdr:to>
          <xdr:col>10</xdr:col>
          <xdr:colOff>220980</xdr:colOff>
          <xdr:row>8</xdr:row>
          <xdr:rowOff>365760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2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ru-BY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Не было реорганизации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53340</xdr:colOff>
          <xdr:row>35</xdr:row>
          <xdr:rowOff>106680</xdr:rowOff>
        </xdr:from>
        <xdr:to>
          <xdr:col>14</xdr:col>
          <xdr:colOff>0</xdr:colOff>
          <xdr:row>37</xdr:row>
          <xdr:rowOff>0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2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ru-BY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ДА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60960</xdr:colOff>
          <xdr:row>34</xdr:row>
          <xdr:rowOff>0</xdr:rowOff>
        </xdr:from>
        <xdr:to>
          <xdr:col>13</xdr:col>
          <xdr:colOff>434340</xdr:colOff>
          <xdr:row>35</xdr:row>
          <xdr:rowOff>68580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00000000-0008-0000-0200-00000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ru-BY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НЕТ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563880</xdr:colOff>
          <xdr:row>43</xdr:row>
          <xdr:rowOff>167640</xdr:rowOff>
        </xdr:from>
        <xdr:to>
          <xdr:col>13</xdr:col>
          <xdr:colOff>1135380</xdr:colOff>
          <xdr:row>45</xdr:row>
          <xdr:rowOff>45720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00000000-0008-0000-0200-00000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ru-BY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НЕТ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304800</xdr:colOff>
          <xdr:row>43</xdr:row>
          <xdr:rowOff>160020</xdr:rowOff>
        </xdr:from>
        <xdr:to>
          <xdr:col>13</xdr:col>
          <xdr:colOff>312420</xdr:colOff>
          <xdr:row>45</xdr:row>
          <xdr:rowOff>22860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id="{00000000-0008-0000-0200-00000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ru-BY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ДА</a:t>
              </a:r>
            </a:p>
          </xdr:txBody>
        </xdr:sp>
        <xdr:clientData/>
      </xdr:twoCellAnchor>
    </mc:Choice>
    <mc:Fallback/>
  </mc:AlternateContent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Таблица1" displayName="Таблица1" ref="Q7:Q15" totalsRowShown="0">
  <autoFilter ref="Q7:Q15" xr:uid="{00000000-0009-0000-0100-000001000000}"/>
  <tableColumns count="1">
    <tableColumn id="1" xr3:uid="{00000000-0010-0000-0000-000001000000}" name="AB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Таблица2" displayName="Таблица2" ref="S7:S10" totalsRowShown="0">
  <autoFilter ref="S7:S10" xr:uid="{00000000-0009-0000-0100-000002000000}"/>
  <tableColumns count="1">
    <tableColumn id="1" xr3:uid="{00000000-0010-0000-0100-000001000000}" name="Паспорт гражданина РБ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Таблица3" displayName="Таблица3" ref="U7:U12" totalsRowShown="0">
  <autoFilter ref="U7:U12" xr:uid="{00000000-0009-0000-0100-000003000000}"/>
  <tableColumns count="1">
    <tableColumn id="1" xr3:uid="{00000000-0010-0000-0200-000001000000}" name="улица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5.bin"/><Relationship Id="rId4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0F7400-F451-4525-9EB7-FE9FDCC92A8E}">
  <dimension ref="A1:I31"/>
  <sheetViews>
    <sheetView tabSelected="1" view="pageBreakPreview" zoomScale="60" zoomScaleNormal="60" workbookViewId="0">
      <selection activeCell="B8" sqref="B8:I8"/>
    </sheetView>
  </sheetViews>
  <sheetFormatPr defaultRowHeight="14.4" x14ac:dyDescent="0.3"/>
  <cols>
    <col min="1" max="1" width="3.88671875" style="48" customWidth="1"/>
    <col min="6" max="6" width="13.109375" customWidth="1"/>
    <col min="8" max="8" width="13.44140625" customWidth="1"/>
    <col min="9" max="9" width="10.88671875" customWidth="1"/>
  </cols>
  <sheetData>
    <row r="1" spans="1:9" x14ac:dyDescent="0.3">
      <c r="A1" s="107"/>
      <c r="B1" s="107"/>
      <c r="C1" s="107"/>
      <c r="D1" s="107"/>
      <c r="E1" s="107"/>
      <c r="F1" s="107"/>
      <c r="G1" s="107"/>
      <c r="H1" s="107"/>
      <c r="I1" s="107"/>
    </row>
    <row r="2" spans="1:9" x14ac:dyDescent="0.3">
      <c r="A2" s="107"/>
      <c r="B2" s="107"/>
      <c r="C2" s="107"/>
      <c r="D2" s="107"/>
      <c r="E2" s="107"/>
      <c r="F2" s="107"/>
      <c r="G2" s="107"/>
      <c r="H2" s="107"/>
      <c r="I2" s="107"/>
    </row>
    <row r="3" spans="1:9" x14ac:dyDescent="0.3">
      <c r="A3" s="107"/>
      <c r="B3" s="107"/>
      <c r="C3" s="107"/>
      <c r="D3" s="107"/>
      <c r="E3" s="107"/>
      <c r="F3" s="107"/>
      <c r="G3" s="107"/>
      <c r="H3" s="107"/>
      <c r="I3" s="107"/>
    </row>
    <row r="4" spans="1:9" x14ac:dyDescent="0.3">
      <c r="A4" s="108" t="s">
        <v>316</v>
      </c>
      <c r="B4" s="108"/>
      <c r="C4" s="108"/>
      <c r="D4" s="108"/>
      <c r="E4" s="108"/>
      <c r="F4" s="108"/>
      <c r="G4" s="108"/>
      <c r="H4" s="108"/>
      <c r="I4" s="108"/>
    </row>
    <row r="5" spans="1:9" ht="21.6" customHeight="1" x14ac:dyDescent="0.3">
      <c r="A5" s="108"/>
      <c r="B5" s="108"/>
      <c r="C5" s="108"/>
      <c r="D5" s="108"/>
      <c r="E5" s="108"/>
      <c r="F5" s="108"/>
      <c r="G5" s="108"/>
      <c r="H5" s="108"/>
      <c r="I5" s="108"/>
    </row>
    <row r="6" spans="1:9" ht="15.6" x14ac:dyDescent="0.3">
      <c r="A6" s="59" t="s">
        <v>172</v>
      </c>
      <c r="B6" s="91" t="s">
        <v>301</v>
      </c>
      <c r="C6" s="91"/>
      <c r="D6" s="91"/>
      <c r="E6" s="91"/>
      <c r="F6" s="91"/>
      <c r="G6" s="91"/>
      <c r="H6" s="91"/>
      <c r="I6" s="91"/>
    </row>
    <row r="7" spans="1:9" ht="15.6" x14ac:dyDescent="0.3">
      <c r="A7" s="59" t="s">
        <v>173</v>
      </c>
      <c r="B7" s="91" t="s">
        <v>302</v>
      </c>
      <c r="C7" s="91"/>
      <c r="D7" s="91"/>
      <c r="E7" s="91"/>
      <c r="F7" s="91"/>
      <c r="G7" s="91"/>
      <c r="H7" s="91"/>
      <c r="I7" s="91"/>
    </row>
    <row r="8" spans="1:9" ht="15.6" x14ac:dyDescent="0.3">
      <c r="A8" s="60" t="s">
        <v>174</v>
      </c>
      <c r="B8" s="92" t="s">
        <v>303</v>
      </c>
      <c r="C8" s="92"/>
      <c r="D8" s="92"/>
      <c r="E8" s="92"/>
      <c r="F8" s="92"/>
      <c r="G8" s="92"/>
      <c r="H8" s="92"/>
      <c r="I8" s="92"/>
    </row>
    <row r="9" spans="1:9" ht="15.6" x14ac:dyDescent="0.3">
      <c r="A9" s="126" t="s">
        <v>175</v>
      </c>
      <c r="B9" s="93" t="s">
        <v>318</v>
      </c>
      <c r="C9" s="93"/>
      <c r="D9" s="93"/>
      <c r="E9" s="93"/>
      <c r="F9" s="93"/>
      <c r="G9" s="93"/>
      <c r="H9" s="93"/>
      <c r="I9" s="93"/>
    </row>
    <row r="10" spans="1:9" ht="15.6" x14ac:dyDescent="0.3">
      <c r="A10" s="126"/>
      <c r="B10" s="94" t="s">
        <v>319</v>
      </c>
      <c r="C10" s="94"/>
      <c r="D10" s="94"/>
      <c r="E10" s="94"/>
      <c r="F10" s="94"/>
      <c r="G10" s="94"/>
      <c r="H10" s="94"/>
      <c r="I10" s="95"/>
    </row>
    <row r="11" spans="1:9" ht="34.200000000000003" customHeight="1" x14ac:dyDescent="0.3">
      <c r="A11" s="126"/>
      <c r="B11" s="99" t="s">
        <v>322</v>
      </c>
      <c r="C11" s="99"/>
      <c r="D11" s="99"/>
      <c r="E11" s="99"/>
      <c r="F11" s="99"/>
      <c r="G11" s="99"/>
      <c r="H11" s="99"/>
      <c r="I11" s="100"/>
    </row>
    <row r="12" spans="1:9" ht="23.4" customHeight="1" x14ac:dyDescent="0.3">
      <c r="A12" s="126"/>
      <c r="B12" s="94" t="s">
        <v>320</v>
      </c>
      <c r="C12" s="94"/>
      <c r="D12" s="94"/>
      <c r="E12" s="94"/>
      <c r="F12" s="94"/>
      <c r="G12" s="94"/>
      <c r="H12" s="94"/>
      <c r="I12" s="95"/>
    </row>
    <row r="13" spans="1:9" ht="20.399999999999999" customHeight="1" x14ac:dyDescent="0.3">
      <c r="A13" s="126"/>
      <c r="B13" s="105" t="s">
        <v>317</v>
      </c>
      <c r="C13" s="105"/>
      <c r="D13" s="105"/>
      <c r="E13" s="105"/>
      <c r="F13" s="105"/>
      <c r="G13" s="105"/>
      <c r="H13" s="105"/>
      <c r="I13" s="106"/>
    </row>
    <row r="14" spans="1:9" ht="15.6" x14ac:dyDescent="0.3">
      <c r="A14" s="127" t="s">
        <v>176</v>
      </c>
      <c r="B14" s="112" t="s">
        <v>304</v>
      </c>
      <c r="C14" s="93"/>
      <c r="D14" s="93"/>
      <c r="E14" s="93"/>
      <c r="F14" s="93"/>
      <c r="G14" s="93"/>
      <c r="H14" s="93"/>
      <c r="I14" s="113"/>
    </row>
    <row r="15" spans="1:9" ht="15.6" x14ac:dyDescent="0.3">
      <c r="A15" s="128"/>
      <c r="B15" s="101" t="s">
        <v>305</v>
      </c>
      <c r="C15" s="102"/>
      <c r="D15" s="102"/>
      <c r="E15" s="102"/>
      <c r="F15" s="102"/>
      <c r="G15" s="102"/>
      <c r="H15" s="102"/>
      <c r="I15" s="103"/>
    </row>
    <row r="16" spans="1:9" ht="15.6" x14ac:dyDescent="0.3">
      <c r="A16" s="128"/>
      <c r="B16" s="101" t="s">
        <v>306</v>
      </c>
      <c r="C16" s="102"/>
      <c r="D16" s="102"/>
      <c r="E16" s="102"/>
      <c r="F16" s="102"/>
      <c r="G16" s="102"/>
      <c r="H16" s="102"/>
      <c r="I16" s="103"/>
    </row>
    <row r="17" spans="1:9" ht="15.6" x14ac:dyDescent="0.3">
      <c r="A17" s="129"/>
      <c r="B17" s="123" t="s">
        <v>307</v>
      </c>
      <c r="C17" s="124"/>
      <c r="D17" s="124"/>
      <c r="E17" s="124"/>
      <c r="F17" s="124"/>
      <c r="G17" s="124"/>
      <c r="H17" s="124"/>
      <c r="I17" s="125"/>
    </row>
    <row r="18" spans="1:9" ht="15.6" x14ac:dyDescent="0.3">
      <c r="A18" s="130" t="s">
        <v>308</v>
      </c>
      <c r="B18" s="114" t="s">
        <v>309</v>
      </c>
      <c r="C18" s="115"/>
      <c r="D18" s="115"/>
      <c r="E18" s="115"/>
      <c r="F18" s="115"/>
      <c r="G18" s="115"/>
      <c r="H18" s="115"/>
      <c r="I18" s="116"/>
    </row>
    <row r="19" spans="1:9" ht="15.6" x14ac:dyDescent="0.3">
      <c r="A19" s="131"/>
      <c r="B19" s="104" t="s">
        <v>313</v>
      </c>
      <c r="C19" s="94"/>
      <c r="D19" s="94"/>
      <c r="E19" s="94"/>
      <c r="F19" s="94"/>
      <c r="G19" s="94"/>
      <c r="H19" s="94"/>
      <c r="I19" s="95"/>
    </row>
    <row r="20" spans="1:9" ht="38.4" customHeight="1" x14ac:dyDescent="0.3">
      <c r="A20" s="131"/>
      <c r="B20" s="117" t="s">
        <v>325</v>
      </c>
      <c r="C20" s="118"/>
      <c r="D20" s="118"/>
      <c r="E20" s="118"/>
      <c r="F20" s="118"/>
      <c r="G20" s="118"/>
      <c r="H20" s="118"/>
      <c r="I20" s="119"/>
    </row>
    <row r="21" spans="1:9" ht="26.4" customHeight="1" x14ac:dyDescent="0.3">
      <c r="A21" s="131"/>
      <c r="B21" s="104" t="s">
        <v>310</v>
      </c>
      <c r="C21" s="94"/>
      <c r="D21" s="94"/>
      <c r="E21" s="94"/>
      <c r="F21" s="94"/>
      <c r="G21" s="94"/>
      <c r="H21" s="94"/>
      <c r="I21" s="95"/>
    </row>
    <row r="22" spans="1:9" ht="47.4" customHeight="1" x14ac:dyDescent="0.3">
      <c r="A22" s="131"/>
      <c r="B22" s="120" t="s">
        <v>321</v>
      </c>
      <c r="C22" s="121"/>
      <c r="D22" s="121"/>
      <c r="E22" s="121"/>
      <c r="F22" s="121"/>
      <c r="G22" s="121"/>
      <c r="H22" s="121"/>
      <c r="I22" s="122"/>
    </row>
    <row r="23" spans="1:9" s="7" customFormat="1" ht="24.6" customHeight="1" x14ac:dyDescent="0.3">
      <c r="A23" s="131"/>
      <c r="B23" s="104" t="s">
        <v>311</v>
      </c>
      <c r="C23" s="94"/>
      <c r="D23" s="94"/>
      <c r="E23" s="94"/>
      <c r="F23" s="94"/>
      <c r="G23" s="94"/>
      <c r="H23" s="94"/>
      <c r="I23" s="95"/>
    </row>
    <row r="24" spans="1:9" ht="29.4" customHeight="1" x14ac:dyDescent="0.3">
      <c r="A24" s="131"/>
      <c r="B24" s="101" t="s">
        <v>312</v>
      </c>
      <c r="C24" s="102"/>
      <c r="D24" s="102"/>
      <c r="E24" s="102"/>
      <c r="F24" s="102"/>
      <c r="G24" s="102"/>
      <c r="H24" s="102"/>
      <c r="I24" s="103"/>
    </row>
    <row r="25" spans="1:9" ht="23.4" customHeight="1" x14ac:dyDescent="0.3">
      <c r="A25" s="131"/>
      <c r="B25" s="101" t="s">
        <v>315</v>
      </c>
      <c r="C25" s="102"/>
      <c r="D25" s="102"/>
      <c r="E25" s="102"/>
      <c r="F25" s="102"/>
      <c r="G25" s="102"/>
      <c r="H25" s="102"/>
      <c r="I25" s="103"/>
    </row>
    <row r="26" spans="1:9" ht="30" customHeight="1" x14ac:dyDescent="0.3">
      <c r="A26" s="131"/>
      <c r="B26" s="104" t="s">
        <v>323</v>
      </c>
      <c r="C26" s="94"/>
      <c r="D26" s="94"/>
      <c r="E26" s="94"/>
      <c r="F26" s="94"/>
      <c r="G26" s="94"/>
      <c r="H26" s="94"/>
      <c r="I26" s="95"/>
    </row>
    <row r="27" spans="1:9" ht="31.8" customHeight="1" x14ac:dyDescent="0.3">
      <c r="A27" s="132"/>
      <c r="B27" s="96" t="s">
        <v>324</v>
      </c>
      <c r="C27" s="97"/>
      <c r="D27" s="97"/>
      <c r="E27" s="97"/>
      <c r="F27" s="97"/>
      <c r="G27" s="97"/>
      <c r="H27" s="97"/>
      <c r="I27" s="98"/>
    </row>
    <row r="28" spans="1:9" ht="29.4" customHeight="1" x14ac:dyDescent="0.3">
      <c r="A28" s="61"/>
      <c r="B28" s="109" t="s">
        <v>314</v>
      </c>
      <c r="C28" s="109"/>
      <c r="D28" s="109"/>
      <c r="E28" s="109"/>
      <c r="F28" s="109"/>
      <c r="G28" s="109"/>
      <c r="H28" s="109"/>
      <c r="I28" s="109"/>
    </row>
    <row r="29" spans="1:9" ht="41.4" customHeight="1" x14ac:dyDescent="0.3">
      <c r="A29" s="62"/>
      <c r="B29" s="110" t="s">
        <v>338</v>
      </c>
      <c r="C29" s="110"/>
      <c r="D29" s="110"/>
      <c r="E29" s="110"/>
      <c r="F29" s="110"/>
      <c r="G29" s="110"/>
      <c r="H29" s="110"/>
      <c r="I29" s="111"/>
    </row>
    <row r="31" spans="1:9" x14ac:dyDescent="0.3">
      <c r="D31" s="7"/>
    </row>
  </sheetData>
  <mergeCells count="29">
    <mergeCell ref="A1:I3"/>
    <mergeCell ref="A4:I5"/>
    <mergeCell ref="B28:I28"/>
    <mergeCell ref="B29:I29"/>
    <mergeCell ref="B24:I24"/>
    <mergeCell ref="B14:I14"/>
    <mergeCell ref="B18:I18"/>
    <mergeCell ref="B19:I19"/>
    <mergeCell ref="B20:I20"/>
    <mergeCell ref="B21:I21"/>
    <mergeCell ref="B22:I22"/>
    <mergeCell ref="B17:I17"/>
    <mergeCell ref="A9:A13"/>
    <mergeCell ref="A14:A17"/>
    <mergeCell ref="A18:A27"/>
    <mergeCell ref="B6:I6"/>
    <mergeCell ref="B7:I7"/>
    <mergeCell ref="B8:I8"/>
    <mergeCell ref="B9:I9"/>
    <mergeCell ref="B10:I10"/>
    <mergeCell ref="B27:I27"/>
    <mergeCell ref="B11:I11"/>
    <mergeCell ref="B12:I12"/>
    <mergeCell ref="B15:I15"/>
    <mergeCell ref="B16:I16"/>
    <mergeCell ref="B23:I23"/>
    <mergeCell ref="B25:I25"/>
    <mergeCell ref="B26:I26"/>
    <mergeCell ref="B13:I13"/>
  </mergeCells>
  <hyperlinks>
    <hyperlink ref="B6:I6" location="'Заявка на лизинг ЮЛ'!R1C1" display="Заявка на лизинг" xr:uid="{F13EF8EC-FF62-4457-9ACE-6E576500FB65}"/>
    <hyperlink ref="B7:I7" location="' Анкета ЮЛ'!R1C1" display="Анкета клиента юридического лица" xr:uid="{558CD0AA-B7FB-4089-A92D-7BB937E4D710}"/>
    <hyperlink ref="B8:I8" location="'Согласие на получение КО'!A1" display="Согласие на предоставление кредитного отчета" xr:uid="{23923760-56AA-48E1-A5BC-4EADABA3C75B}"/>
  </hyperlinks>
  <pageMargins left="0.7" right="0.7" top="0.75" bottom="0.75" header="0.3" footer="0.3"/>
  <pageSetup paperSize="9" scale="96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48C1CC-DFAB-4897-A971-B65AF958B652}">
  <dimension ref="A1:U36"/>
  <sheetViews>
    <sheetView view="pageBreakPreview" zoomScale="70" zoomScaleNormal="100" zoomScaleSheetLayoutView="70" workbookViewId="0">
      <selection sqref="A1:H1"/>
    </sheetView>
  </sheetViews>
  <sheetFormatPr defaultRowHeight="14.4" x14ac:dyDescent="0.3"/>
  <cols>
    <col min="1" max="2" width="8.88671875" style="27"/>
    <col min="3" max="3" width="33.21875" style="27" customWidth="1"/>
    <col min="4" max="4" width="13.21875" style="27" customWidth="1"/>
    <col min="5" max="6" width="18.44140625" style="27" customWidth="1"/>
    <col min="7" max="7" width="7" style="27" customWidth="1"/>
    <col min="8" max="8" width="8.77734375" style="27" customWidth="1"/>
    <col min="9" max="9" width="31.5546875" customWidth="1"/>
    <col min="16" max="23" width="0" hidden="1" customWidth="1"/>
  </cols>
  <sheetData>
    <row r="1" spans="1:21" ht="14.4" customHeight="1" x14ac:dyDescent="0.3">
      <c r="A1" s="133" t="s">
        <v>231</v>
      </c>
      <c r="B1" s="133"/>
      <c r="C1" s="133"/>
      <c r="D1" s="133"/>
      <c r="E1" s="133"/>
      <c r="F1" s="133"/>
      <c r="G1" s="133"/>
      <c r="H1" s="133"/>
      <c r="I1" s="25"/>
      <c r="J1" s="25"/>
      <c r="K1" s="25"/>
    </row>
    <row r="2" spans="1:21" s="32" customFormat="1" ht="30.6" customHeight="1" x14ac:dyDescent="0.35">
      <c r="A2" s="31"/>
      <c r="B2" s="31"/>
      <c r="C2" s="45" t="s">
        <v>232</v>
      </c>
      <c r="D2" s="46"/>
      <c r="E2" s="46" t="s">
        <v>244</v>
      </c>
      <c r="F2" s="58"/>
      <c r="G2" s="47" t="s">
        <v>218</v>
      </c>
      <c r="H2" s="31"/>
      <c r="I2" s="31"/>
      <c r="J2" s="31"/>
      <c r="K2" s="31"/>
    </row>
    <row r="3" spans="1:21" ht="15" thickBot="1" x14ac:dyDescent="0.35">
      <c r="A3" s="29"/>
      <c r="B3" s="29"/>
      <c r="C3" s="29"/>
      <c r="D3" s="29"/>
      <c r="E3" s="29"/>
      <c r="F3" s="29"/>
      <c r="G3" s="29"/>
      <c r="H3" s="29"/>
      <c r="I3" s="20"/>
      <c r="J3" s="20"/>
      <c r="K3" s="20"/>
      <c r="Q3" t="s">
        <v>245</v>
      </c>
      <c r="U3" t="s">
        <v>259</v>
      </c>
    </row>
    <row r="4" spans="1:21" ht="15.6" x14ac:dyDescent="0.3">
      <c r="A4" s="151" t="s">
        <v>242</v>
      </c>
      <c r="B4" s="147"/>
      <c r="C4" s="147"/>
      <c r="D4" s="146" t="s">
        <v>233</v>
      </c>
      <c r="E4" s="146" t="s">
        <v>234</v>
      </c>
      <c r="F4" s="146"/>
      <c r="G4" s="147" t="s">
        <v>243</v>
      </c>
      <c r="H4" s="148"/>
      <c r="I4" s="20"/>
      <c r="J4" s="20"/>
      <c r="K4" s="20"/>
      <c r="Q4" t="s">
        <v>248</v>
      </c>
      <c r="U4" t="s">
        <v>258</v>
      </c>
    </row>
    <row r="5" spans="1:21" ht="15.6" x14ac:dyDescent="0.3">
      <c r="A5" s="152"/>
      <c r="B5" s="149"/>
      <c r="C5" s="149"/>
      <c r="D5" s="153"/>
      <c r="E5" s="34" t="s">
        <v>208</v>
      </c>
      <c r="F5" s="33" t="s">
        <v>207</v>
      </c>
      <c r="G5" s="149"/>
      <c r="H5" s="150"/>
      <c r="I5" s="20"/>
      <c r="J5" s="20"/>
      <c r="K5" s="20"/>
      <c r="Q5" t="s">
        <v>246</v>
      </c>
      <c r="U5" t="s">
        <v>260</v>
      </c>
    </row>
    <row r="6" spans="1:21" ht="48" customHeight="1" thickBot="1" x14ac:dyDescent="0.35">
      <c r="A6" s="154"/>
      <c r="B6" s="155"/>
      <c r="C6" s="155"/>
      <c r="D6" s="42"/>
      <c r="E6" s="43"/>
      <c r="F6" s="44"/>
      <c r="G6" s="155" t="s">
        <v>246</v>
      </c>
      <c r="H6" s="156"/>
      <c r="I6" s="20"/>
      <c r="J6" s="20"/>
      <c r="K6" s="20"/>
      <c r="Q6" t="s">
        <v>247</v>
      </c>
      <c r="U6" t="s">
        <v>261</v>
      </c>
    </row>
    <row r="7" spans="1:21" ht="26.4" customHeight="1" x14ac:dyDescent="0.3">
      <c r="A7" s="157" t="s">
        <v>235</v>
      </c>
      <c r="B7" s="158"/>
      <c r="C7" s="158"/>
      <c r="D7" s="159"/>
      <c r="E7" s="159"/>
      <c r="F7" s="159"/>
      <c r="G7" s="159"/>
      <c r="H7" s="160"/>
      <c r="I7" s="20"/>
      <c r="J7" s="20"/>
      <c r="K7" s="20"/>
      <c r="Q7" t="s">
        <v>249</v>
      </c>
      <c r="U7" t="s">
        <v>262</v>
      </c>
    </row>
    <row r="8" spans="1:21" ht="15.6" x14ac:dyDescent="0.3">
      <c r="A8" s="142" t="s">
        <v>236</v>
      </c>
      <c r="B8" s="143"/>
      <c r="C8" s="143"/>
      <c r="D8" s="144"/>
      <c r="E8" s="144"/>
      <c r="F8" s="144"/>
      <c r="G8" s="144"/>
      <c r="H8" s="145"/>
      <c r="I8" s="20"/>
      <c r="J8" s="20"/>
      <c r="K8" s="20"/>
      <c r="U8" t="s">
        <v>252</v>
      </c>
    </row>
    <row r="9" spans="1:21" ht="15.6" x14ac:dyDescent="0.3">
      <c r="A9" s="161" t="s">
        <v>237</v>
      </c>
      <c r="B9" s="162"/>
      <c r="C9" s="162"/>
      <c r="D9" s="144"/>
      <c r="E9" s="144"/>
      <c r="F9" s="144"/>
      <c r="G9" s="144"/>
      <c r="H9" s="145"/>
      <c r="I9" s="20"/>
      <c r="J9" s="20"/>
      <c r="K9" s="21"/>
      <c r="Q9" t="s">
        <v>253</v>
      </c>
    </row>
    <row r="10" spans="1:21" ht="15.6" x14ac:dyDescent="0.3">
      <c r="A10" s="142" t="s">
        <v>298</v>
      </c>
      <c r="B10" s="143"/>
      <c r="C10" s="143"/>
      <c r="D10" s="144"/>
      <c r="E10" s="144"/>
      <c r="F10" s="144"/>
      <c r="G10" s="144"/>
      <c r="H10" s="145"/>
      <c r="I10" s="20"/>
      <c r="J10" s="20"/>
      <c r="K10" s="20"/>
      <c r="Q10" t="s">
        <v>254</v>
      </c>
    </row>
    <row r="11" spans="1:21" ht="15.6" x14ac:dyDescent="0.3">
      <c r="A11" s="142" t="s">
        <v>238</v>
      </c>
      <c r="B11" s="143"/>
      <c r="C11" s="143"/>
      <c r="D11" s="144"/>
      <c r="E11" s="144"/>
      <c r="F11" s="144"/>
      <c r="G11" s="144"/>
      <c r="H11" s="145"/>
      <c r="I11" s="20"/>
      <c r="J11" s="20"/>
      <c r="K11" s="24"/>
      <c r="N11" s="63"/>
      <c r="Q11" t="s">
        <v>255</v>
      </c>
    </row>
    <row r="12" spans="1:21" ht="35.4" customHeight="1" x14ac:dyDescent="0.3">
      <c r="A12" s="142" t="s">
        <v>264</v>
      </c>
      <c r="B12" s="143"/>
      <c r="C12" s="143"/>
      <c r="D12" s="144"/>
      <c r="E12" s="144"/>
      <c r="F12" s="144"/>
      <c r="G12" s="144"/>
      <c r="H12" s="145"/>
      <c r="I12" s="20"/>
      <c r="J12" s="20"/>
      <c r="K12" s="24"/>
      <c r="Q12" t="s">
        <v>256</v>
      </c>
    </row>
    <row r="13" spans="1:21" ht="15.6" x14ac:dyDescent="0.3">
      <c r="A13" s="142" t="s">
        <v>239</v>
      </c>
      <c r="B13" s="143"/>
      <c r="C13" s="143"/>
      <c r="D13" s="144"/>
      <c r="E13" s="144"/>
      <c r="F13" s="144"/>
      <c r="G13" s="144"/>
      <c r="H13" s="145"/>
      <c r="I13" s="20"/>
      <c r="J13" s="20"/>
      <c r="K13" s="24"/>
      <c r="Q13" t="s">
        <v>252</v>
      </c>
    </row>
    <row r="14" spans="1:21" ht="18" x14ac:dyDescent="0.3">
      <c r="A14" s="142" t="s">
        <v>240</v>
      </c>
      <c r="B14" s="143"/>
      <c r="C14" s="143"/>
      <c r="D14" s="144"/>
      <c r="E14" s="144"/>
      <c r="F14" s="144"/>
      <c r="G14" s="144"/>
      <c r="H14" s="145"/>
      <c r="I14" s="56" t="s">
        <v>251</v>
      </c>
      <c r="J14" s="20"/>
      <c r="K14" s="20"/>
    </row>
    <row r="15" spans="1:21" ht="18" x14ac:dyDescent="0.3">
      <c r="A15" s="142" t="s">
        <v>326</v>
      </c>
      <c r="B15" s="143"/>
      <c r="C15" s="143"/>
      <c r="D15" s="144"/>
      <c r="E15" s="144"/>
      <c r="F15" s="144"/>
      <c r="G15" s="144"/>
      <c r="H15" s="145"/>
      <c r="I15" s="56"/>
      <c r="J15" s="20"/>
      <c r="K15" s="20"/>
    </row>
    <row r="16" spans="1:21" ht="18" x14ac:dyDescent="0.3">
      <c r="A16" s="142" t="s">
        <v>241</v>
      </c>
      <c r="B16" s="143"/>
      <c r="C16" s="143"/>
      <c r="D16" s="144"/>
      <c r="E16" s="144"/>
      <c r="F16" s="144"/>
      <c r="G16" s="144"/>
      <c r="H16" s="145"/>
      <c r="I16" s="56" t="s">
        <v>250</v>
      </c>
      <c r="J16" s="20"/>
      <c r="K16" s="20"/>
    </row>
    <row r="17" spans="1:11" ht="15.6" x14ac:dyDescent="0.3">
      <c r="A17" s="136" t="s">
        <v>257</v>
      </c>
      <c r="B17" s="137"/>
      <c r="C17" s="138"/>
      <c r="D17" s="139"/>
      <c r="E17" s="140"/>
      <c r="F17" s="140"/>
      <c r="G17" s="140"/>
      <c r="H17" s="141"/>
      <c r="I17" s="28"/>
      <c r="J17" s="20"/>
      <c r="K17" s="20"/>
    </row>
    <row r="18" spans="1:11" ht="15.6" x14ac:dyDescent="0.3">
      <c r="A18" s="84"/>
      <c r="B18" s="84"/>
      <c r="C18" s="84"/>
      <c r="D18" s="85"/>
      <c r="E18" s="85"/>
      <c r="F18" s="85"/>
      <c r="G18" s="85"/>
      <c r="H18" s="85"/>
      <c r="I18" s="28"/>
      <c r="J18" s="20"/>
      <c r="K18" s="20"/>
    </row>
    <row r="19" spans="1:11" ht="15.6" x14ac:dyDescent="0.3">
      <c r="A19" s="35"/>
      <c r="B19" s="36"/>
      <c r="C19" s="36"/>
      <c r="D19" s="36"/>
      <c r="E19" s="36"/>
      <c r="F19" s="37"/>
      <c r="G19" s="37"/>
      <c r="H19" s="37"/>
      <c r="I19" s="20"/>
      <c r="J19" s="20"/>
      <c r="K19" s="20"/>
    </row>
    <row r="20" spans="1:11" ht="15.6" x14ac:dyDescent="0.3">
      <c r="A20" s="38"/>
      <c r="B20" s="39"/>
      <c r="C20" s="39"/>
      <c r="D20" s="39"/>
      <c r="E20" s="39"/>
      <c r="F20" s="40" t="s">
        <v>230</v>
      </c>
      <c r="G20" s="40"/>
      <c r="H20" s="40"/>
      <c r="I20" s="20"/>
      <c r="J20" s="20"/>
      <c r="K20" s="20"/>
    </row>
    <row r="21" spans="1:11" ht="15.6" x14ac:dyDescent="0.3">
      <c r="A21" s="134" t="s">
        <v>263</v>
      </c>
      <c r="B21" s="134"/>
      <c r="C21" s="134"/>
      <c r="D21" s="135" t="s">
        <v>133</v>
      </c>
      <c r="E21" s="135"/>
      <c r="F21" s="135" t="s">
        <v>183</v>
      </c>
      <c r="G21" s="135"/>
      <c r="H21" s="135"/>
    </row>
    <row r="22" spans="1:11" ht="15.6" x14ac:dyDescent="0.3">
      <c r="A22" s="36"/>
      <c r="B22" s="36"/>
      <c r="C22" s="36"/>
      <c r="D22" s="36"/>
      <c r="E22" s="41" t="s">
        <v>184</v>
      </c>
      <c r="F22" s="36"/>
      <c r="G22" s="36"/>
      <c r="H22" s="36"/>
    </row>
    <row r="23" spans="1:11" x14ac:dyDescent="0.3">
      <c r="A23" s="30"/>
      <c r="B23" s="30"/>
      <c r="C23" s="30"/>
      <c r="D23" s="30"/>
      <c r="E23" s="30"/>
      <c r="F23" s="30"/>
      <c r="G23" s="30"/>
      <c r="H23" s="30"/>
    </row>
    <row r="24" spans="1:11" x14ac:dyDescent="0.3">
      <c r="A24" s="30"/>
      <c r="B24" s="30"/>
      <c r="C24" s="30"/>
      <c r="D24" s="30"/>
      <c r="E24" s="30"/>
      <c r="F24" s="30"/>
      <c r="G24" s="30"/>
      <c r="H24" s="30"/>
    </row>
    <row r="25" spans="1:11" x14ac:dyDescent="0.3">
      <c r="A25" s="30"/>
      <c r="B25" s="30"/>
      <c r="C25" s="30"/>
      <c r="D25" s="30"/>
      <c r="E25" s="30"/>
      <c r="F25" s="30"/>
      <c r="G25" s="30"/>
      <c r="H25" s="30"/>
    </row>
    <row r="26" spans="1:11" x14ac:dyDescent="0.3">
      <c r="A26" s="30"/>
      <c r="B26" s="30"/>
      <c r="C26" s="30"/>
      <c r="D26" s="30"/>
      <c r="E26" s="30"/>
      <c r="F26" s="30"/>
      <c r="G26" s="30"/>
      <c r="H26" s="30"/>
    </row>
    <row r="27" spans="1:11" x14ac:dyDescent="0.3">
      <c r="A27" s="30"/>
      <c r="B27" s="30"/>
      <c r="C27" s="30"/>
      <c r="D27" s="30"/>
      <c r="E27" s="30"/>
      <c r="F27" s="30"/>
      <c r="G27" s="30"/>
      <c r="H27" s="30"/>
    </row>
    <row r="28" spans="1:11" x14ac:dyDescent="0.3">
      <c r="A28" s="30"/>
      <c r="B28" s="30"/>
      <c r="C28" s="30"/>
      <c r="D28" s="30"/>
      <c r="E28" s="30"/>
      <c r="F28" s="30"/>
      <c r="G28" s="30"/>
      <c r="H28" s="30"/>
    </row>
    <row r="29" spans="1:11" x14ac:dyDescent="0.3">
      <c r="A29" s="30"/>
      <c r="B29" s="30"/>
      <c r="C29" s="30"/>
      <c r="D29" s="30"/>
      <c r="E29" s="30"/>
      <c r="F29" s="30"/>
      <c r="G29" s="30"/>
      <c r="H29" s="30"/>
    </row>
    <row r="30" spans="1:11" x14ac:dyDescent="0.3">
      <c r="A30" s="30"/>
      <c r="B30" s="30"/>
      <c r="C30" s="30"/>
      <c r="D30" s="30"/>
      <c r="E30" s="30"/>
      <c r="F30" s="30"/>
      <c r="G30" s="30"/>
      <c r="H30" s="30"/>
    </row>
    <row r="31" spans="1:11" x14ac:dyDescent="0.3">
      <c r="A31" s="30"/>
      <c r="B31" s="30"/>
      <c r="C31" s="30"/>
      <c r="D31" s="30"/>
      <c r="E31" s="30"/>
      <c r="F31" s="30"/>
      <c r="G31" s="30"/>
      <c r="H31" s="30"/>
    </row>
    <row r="32" spans="1:11" x14ac:dyDescent="0.3">
      <c r="A32" s="30"/>
      <c r="B32" s="30"/>
      <c r="C32" s="30"/>
      <c r="D32" s="30"/>
      <c r="E32" s="30"/>
      <c r="F32" s="30"/>
      <c r="G32" s="30"/>
      <c r="H32" s="30"/>
    </row>
    <row r="33" spans="1:8" x14ac:dyDescent="0.3">
      <c r="A33" s="30"/>
      <c r="B33" s="30"/>
      <c r="C33" s="30"/>
      <c r="D33" s="30"/>
      <c r="E33" s="30"/>
      <c r="F33" s="30"/>
      <c r="G33" s="30"/>
      <c r="H33" s="30"/>
    </row>
    <row r="34" spans="1:8" x14ac:dyDescent="0.3">
      <c r="A34" s="30"/>
      <c r="B34" s="30"/>
      <c r="C34" s="30"/>
      <c r="D34" s="30"/>
      <c r="E34" s="30"/>
      <c r="F34" s="30"/>
      <c r="G34" s="30"/>
      <c r="H34" s="30"/>
    </row>
    <row r="35" spans="1:8" x14ac:dyDescent="0.3">
      <c r="A35" s="30"/>
      <c r="B35" s="30"/>
      <c r="C35" s="30"/>
      <c r="D35" s="30"/>
      <c r="E35" s="30"/>
      <c r="F35" s="30"/>
      <c r="G35" s="30"/>
      <c r="H35" s="30"/>
    </row>
    <row r="36" spans="1:8" x14ac:dyDescent="0.3">
      <c r="A36" s="30"/>
      <c r="B36" s="30"/>
      <c r="C36" s="30"/>
      <c r="D36" s="30"/>
      <c r="E36" s="30"/>
      <c r="F36" s="30"/>
      <c r="G36" s="30"/>
      <c r="H36" s="30"/>
    </row>
  </sheetData>
  <protectedRanges>
    <protectedRange sqref="I9 A1:F1 G8:H8 B7:D8 E16 H16 G9:G15 A19:H20 A17:D18 A11:A13 B9:D13 H10:H15 F16 H3 A7:A8 G7 H7 H1:H2 G3:G6 A3:A6 F3:F6 A2:D2 B3:E3 G1:G2 E7:E15 I1:J7 F7:F15 A14:D15 H4:H6 A16:D16 G16 E17:H18 I10:J20" name="Диапазон1"/>
  </protectedRanges>
  <mergeCells count="32">
    <mergeCell ref="A11:C11"/>
    <mergeCell ref="D11:H11"/>
    <mergeCell ref="A12:C12"/>
    <mergeCell ref="D12:H12"/>
    <mergeCell ref="A8:C8"/>
    <mergeCell ref="D8:H8"/>
    <mergeCell ref="A10:C10"/>
    <mergeCell ref="D10:H10"/>
    <mergeCell ref="A9:C9"/>
    <mergeCell ref="D9:H9"/>
    <mergeCell ref="A4:C5"/>
    <mergeCell ref="D4:D5"/>
    <mergeCell ref="A6:C6"/>
    <mergeCell ref="G6:H6"/>
    <mergeCell ref="A7:C7"/>
    <mergeCell ref="D7:H7"/>
    <mergeCell ref="A1:H1"/>
    <mergeCell ref="A21:C21"/>
    <mergeCell ref="F21:H21"/>
    <mergeCell ref="A17:C17"/>
    <mergeCell ref="D17:H17"/>
    <mergeCell ref="D21:E21"/>
    <mergeCell ref="A16:C16"/>
    <mergeCell ref="D16:H16"/>
    <mergeCell ref="A13:C13"/>
    <mergeCell ref="D13:H13"/>
    <mergeCell ref="A14:C14"/>
    <mergeCell ref="D14:H14"/>
    <mergeCell ref="A15:C15"/>
    <mergeCell ref="D15:H15"/>
    <mergeCell ref="E4:F4"/>
    <mergeCell ref="G4:H5"/>
  </mergeCells>
  <dataValidations count="3">
    <dataValidation type="list" allowBlank="1" showInputMessage="1" showErrorMessage="1" sqref="D15:H15" xr:uid="{98C467A1-255B-4639-8E95-6441DDDD0711}">
      <formula1>$Q$3:$Q$7</formula1>
    </dataValidation>
    <dataValidation type="list" allowBlank="1" showInputMessage="1" showErrorMessage="1" sqref="G6:H6" xr:uid="{89A20597-2AF7-4FDC-9821-DD594DA2263F}">
      <formula1>$Q$3:$Q$6</formula1>
    </dataValidation>
    <dataValidation type="list" allowBlank="1" showInputMessage="1" showErrorMessage="1" sqref="D17:D18 E17:H18" xr:uid="{B9D89CD1-8D15-48EA-9185-C27BE27562A9}">
      <formula1>$U$3:$U$8</formula1>
    </dataValidation>
  </dataValidations>
  <pageMargins left="0.7" right="0.7" top="0.75" bottom="0.75" header="0.3" footer="0.3"/>
  <pageSetup paperSize="9" scale="6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AA99"/>
  <sheetViews>
    <sheetView view="pageBreakPreview" zoomScale="60" zoomScaleNormal="100" workbookViewId="0">
      <selection sqref="A1:N1"/>
    </sheetView>
  </sheetViews>
  <sheetFormatPr defaultRowHeight="14.4" outlineLevelRow="1" x14ac:dyDescent="0.3"/>
  <cols>
    <col min="1" max="1" width="5.6640625" customWidth="1"/>
    <col min="2" max="2" width="9.33203125" customWidth="1"/>
    <col min="3" max="3" width="8.5546875" customWidth="1"/>
    <col min="4" max="4" width="10.33203125" customWidth="1"/>
    <col min="5" max="5" width="11.6640625" customWidth="1"/>
    <col min="6" max="6" width="5.5546875" customWidth="1"/>
    <col min="7" max="7" width="8.88671875" customWidth="1"/>
    <col min="8" max="8" width="7.6640625" customWidth="1"/>
    <col min="9" max="9" width="5.5546875" customWidth="1"/>
    <col min="10" max="10" width="9.5546875" customWidth="1"/>
    <col min="11" max="11" width="6.6640625" customWidth="1"/>
    <col min="12" max="12" width="10.88671875" customWidth="1"/>
    <col min="13" max="13" width="8" customWidth="1"/>
    <col min="14" max="14" width="17.33203125" customWidth="1"/>
    <col min="25" max="28" width="0" hidden="1" customWidth="1"/>
  </cols>
  <sheetData>
    <row r="1" spans="1:27" ht="15.6" customHeight="1" x14ac:dyDescent="0.3">
      <c r="A1" s="197" t="s">
        <v>300</v>
      </c>
      <c r="B1" s="197"/>
      <c r="C1" s="197"/>
      <c r="D1" s="197"/>
      <c r="E1" s="197"/>
      <c r="F1" s="197"/>
      <c r="G1" s="197"/>
      <c r="H1" s="197"/>
      <c r="I1" s="197"/>
      <c r="J1" s="197"/>
      <c r="K1" s="197"/>
      <c r="L1" s="197"/>
      <c r="M1" s="197"/>
      <c r="N1" s="197"/>
      <c r="AA1" t="s">
        <v>195</v>
      </c>
    </row>
    <row r="2" spans="1:27" ht="31.2" customHeight="1" x14ac:dyDescent="0.3">
      <c r="A2" s="196" t="s">
        <v>134</v>
      </c>
      <c r="B2" s="196"/>
      <c r="C2" s="196"/>
      <c r="D2" s="196"/>
      <c r="E2" s="196"/>
      <c r="F2" s="196"/>
      <c r="G2" s="196"/>
      <c r="H2" s="196"/>
      <c r="I2" s="196"/>
      <c r="J2" s="196"/>
      <c r="K2" s="196"/>
      <c r="L2" s="196"/>
      <c r="M2" s="196"/>
      <c r="N2" s="196"/>
      <c r="AA2" t="s">
        <v>196</v>
      </c>
    </row>
    <row r="3" spans="1:27" ht="15.6" x14ac:dyDescent="0.3">
      <c r="A3" s="26"/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AA3" t="s">
        <v>197</v>
      </c>
    </row>
    <row r="4" spans="1:27" ht="14.4" customHeight="1" x14ac:dyDescent="0.3">
      <c r="A4" s="224" t="s">
        <v>135</v>
      </c>
      <c r="B4" s="224"/>
      <c r="C4" s="224"/>
      <c r="D4" s="224"/>
      <c r="E4" s="224"/>
      <c r="F4" s="224"/>
      <c r="G4" s="224"/>
      <c r="H4" s="224"/>
      <c r="I4" s="224"/>
      <c r="J4" s="224"/>
      <c r="K4" s="224"/>
      <c r="L4" s="224"/>
      <c r="M4" s="224"/>
      <c r="N4" s="224"/>
      <c r="AA4" t="s">
        <v>198</v>
      </c>
    </row>
    <row r="5" spans="1:27" ht="14.4" customHeight="1" x14ac:dyDescent="0.3">
      <c r="A5" s="173" t="s">
        <v>332</v>
      </c>
      <c r="B5" s="173"/>
      <c r="C5" s="173"/>
      <c r="D5" s="173"/>
      <c r="E5" s="200"/>
      <c r="F5" s="200"/>
      <c r="G5" s="200"/>
      <c r="H5" s="200"/>
      <c r="I5" s="200"/>
      <c r="J5" s="200"/>
      <c r="K5" s="200"/>
      <c r="L5" s="200"/>
      <c r="M5" s="200"/>
      <c r="N5" s="200"/>
      <c r="AA5" t="s">
        <v>199</v>
      </c>
    </row>
    <row r="6" spans="1:27" x14ac:dyDescent="0.3">
      <c r="A6" s="173"/>
      <c r="B6" s="173"/>
      <c r="C6" s="173"/>
      <c r="D6" s="173"/>
      <c r="E6" s="200"/>
      <c r="F6" s="200"/>
      <c r="G6" s="200"/>
      <c r="H6" s="200"/>
      <c r="I6" s="200"/>
      <c r="J6" s="200"/>
      <c r="K6" s="200"/>
      <c r="L6" s="200"/>
      <c r="M6" s="200"/>
      <c r="N6" s="200"/>
    </row>
    <row r="7" spans="1:27" ht="14.4" customHeight="1" x14ac:dyDescent="0.3">
      <c r="A7" s="173" t="s">
        <v>185</v>
      </c>
      <c r="B7" s="173"/>
      <c r="C7" s="173"/>
      <c r="D7" s="173"/>
      <c r="E7" s="163"/>
      <c r="F7" s="164"/>
      <c r="G7" s="165"/>
      <c r="H7" s="175" t="s">
        <v>186</v>
      </c>
      <c r="I7" s="175"/>
      <c r="J7" s="175"/>
      <c r="K7" s="175"/>
      <c r="L7" s="163"/>
      <c r="M7" s="164"/>
      <c r="N7" s="165"/>
    </row>
    <row r="8" spans="1:27" ht="28.2" customHeight="1" x14ac:dyDescent="0.3">
      <c r="A8" s="173" t="s">
        <v>187</v>
      </c>
      <c r="B8" s="173"/>
      <c r="C8" s="173"/>
      <c r="D8" s="173"/>
      <c r="E8" s="200"/>
      <c r="F8" s="200"/>
      <c r="G8" s="200"/>
      <c r="H8" s="200"/>
      <c r="I8" s="200"/>
      <c r="J8" s="200"/>
      <c r="K8" s="200"/>
      <c r="L8" s="200"/>
      <c r="M8" s="200"/>
      <c r="N8" s="200"/>
    </row>
    <row r="9" spans="1:27" ht="34.200000000000003" customHeight="1" x14ac:dyDescent="0.3">
      <c r="A9" s="173" t="s">
        <v>333</v>
      </c>
      <c r="B9" s="173"/>
      <c r="C9" s="173"/>
      <c r="D9" s="173"/>
      <c r="E9" s="216"/>
      <c r="F9" s="217"/>
      <c r="G9" s="217"/>
      <c r="H9" s="217"/>
      <c r="I9" s="217"/>
      <c r="J9" s="217"/>
      <c r="K9" s="217"/>
      <c r="L9" s="217"/>
      <c r="M9" s="217"/>
      <c r="N9" s="230"/>
    </row>
    <row r="10" spans="1:27" x14ac:dyDescent="0.3">
      <c r="A10" s="223" t="s">
        <v>193</v>
      </c>
      <c r="B10" s="223"/>
      <c r="C10" s="223"/>
      <c r="D10" s="223"/>
      <c r="E10" s="231"/>
      <c r="F10" s="231"/>
      <c r="G10" s="231"/>
      <c r="H10" s="175" t="s">
        <v>12</v>
      </c>
      <c r="I10" s="175"/>
      <c r="J10" s="232"/>
      <c r="K10" s="232"/>
      <c r="L10" s="175" t="s">
        <v>142</v>
      </c>
      <c r="M10" s="175"/>
      <c r="N10" s="80"/>
    </row>
    <row r="11" spans="1:27" x14ac:dyDescent="0.3">
      <c r="A11" s="223" t="s">
        <v>194</v>
      </c>
      <c r="B11" s="223"/>
      <c r="C11" s="223"/>
      <c r="D11" s="223"/>
      <c r="E11" s="185"/>
      <c r="F11" s="185"/>
      <c r="G11" s="185"/>
      <c r="H11" s="185"/>
      <c r="I11" s="185"/>
      <c r="J11" s="185"/>
      <c r="K11" s="185"/>
      <c r="L11" s="185"/>
      <c r="M11" s="185"/>
      <c r="N11" s="185"/>
    </row>
    <row r="12" spans="1:27" x14ac:dyDescent="0.3">
      <c r="A12" s="173" t="s">
        <v>188</v>
      </c>
      <c r="B12" s="173"/>
      <c r="C12" s="173"/>
      <c r="D12" s="173"/>
      <c r="E12" s="233"/>
      <c r="F12" s="233"/>
      <c r="G12" s="233"/>
      <c r="H12" s="233"/>
      <c r="I12" s="233"/>
      <c r="J12" s="233"/>
      <c r="K12" s="233"/>
      <c r="L12" s="175" t="s">
        <v>143</v>
      </c>
      <c r="M12" s="175"/>
      <c r="N12" s="81"/>
    </row>
    <row r="13" spans="1:27" x14ac:dyDescent="0.3">
      <c r="A13" s="173"/>
      <c r="B13" s="173"/>
      <c r="C13" s="173"/>
      <c r="D13" s="173"/>
      <c r="E13" s="233"/>
      <c r="F13" s="233"/>
      <c r="G13" s="233"/>
      <c r="H13" s="233"/>
      <c r="I13" s="233"/>
      <c r="J13" s="233"/>
      <c r="K13" s="233"/>
      <c r="L13" s="175" t="s">
        <v>143</v>
      </c>
      <c r="M13" s="175"/>
      <c r="N13" s="81"/>
    </row>
    <row r="14" spans="1:27" x14ac:dyDescent="0.3">
      <c r="A14" s="173"/>
      <c r="B14" s="173"/>
      <c r="C14" s="173"/>
      <c r="D14" s="173"/>
      <c r="E14" s="233"/>
      <c r="F14" s="233"/>
      <c r="G14" s="233"/>
      <c r="H14" s="233"/>
      <c r="I14" s="233"/>
      <c r="J14" s="233"/>
      <c r="K14" s="233"/>
      <c r="L14" s="175" t="s">
        <v>143</v>
      </c>
      <c r="M14" s="175"/>
      <c r="N14" s="81"/>
    </row>
    <row r="15" spans="1:27" x14ac:dyDescent="0.3">
      <c r="A15" s="173" t="s">
        <v>334</v>
      </c>
      <c r="B15" s="173"/>
      <c r="C15" s="173"/>
      <c r="D15" s="173"/>
      <c r="E15" s="185"/>
      <c r="F15" s="185"/>
      <c r="G15" s="185"/>
      <c r="H15" s="185"/>
      <c r="I15" s="185"/>
      <c r="J15" s="185"/>
      <c r="K15" s="185"/>
      <c r="L15" s="185"/>
      <c r="M15" s="185"/>
      <c r="N15" s="185"/>
    </row>
    <row r="16" spans="1:27" x14ac:dyDescent="0.3">
      <c r="A16" s="173"/>
      <c r="B16" s="173"/>
      <c r="C16" s="173"/>
      <c r="D16" s="173"/>
      <c r="E16" s="185"/>
      <c r="F16" s="185"/>
      <c r="G16" s="185"/>
      <c r="H16" s="185"/>
      <c r="I16" s="185"/>
      <c r="J16" s="185"/>
      <c r="K16" s="185"/>
      <c r="L16" s="185"/>
      <c r="M16" s="185"/>
      <c r="N16" s="185"/>
    </row>
    <row r="17" spans="1:27" ht="15" customHeight="1" x14ac:dyDescent="0.3">
      <c r="A17" s="173" t="s">
        <v>189</v>
      </c>
      <c r="B17" s="173"/>
      <c r="C17" s="173"/>
      <c r="D17" s="173"/>
      <c r="E17" s="185"/>
      <c r="F17" s="185"/>
      <c r="G17" s="185"/>
      <c r="H17" s="185"/>
      <c r="I17" s="185"/>
      <c r="J17" s="185"/>
      <c r="K17" s="185"/>
      <c r="L17" s="185"/>
      <c r="M17" s="185"/>
      <c r="N17" s="185"/>
    </row>
    <row r="18" spans="1:27" x14ac:dyDescent="0.3">
      <c r="A18" s="173"/>
      <c r="B18" s="173"/>
      <c r="C18" s="173"/>
      <c r="D18" s="173"/>
      <c r="E18" s="185"/>
      <c r="F18" s="185"/>
      <c r="G18" s="185"/>
      <c r="H18" s="185"/>
      <c r="I18" s="185"/>
      <c r="J18" s="185"/>
      <c r="K18" s="185"/>
      <c r="L18" s="185"/>
      <c r="M18" s="185"/>
      <c r="N18" s="185"/>
    </row>
    <row r="19" spans="1:27" ht="14.4" customHeight="1" x14ac:dyDescent="0.3">
      <c r="A19" s="225" t="s">
        <v>190</v>
      </c>
      <c r="B19" s="226"/>
      <c r="C19" s="226"/>
      <c r="D19" s="226"/>
      <c r="E19" s="229" t="s">
        <v>5</v>
      </c>
      <c r="F19" s="229"/>
      <c r="G19" s="235"/>
      <c r="H19" s="236"/>
      <c r="I19" s="236"/>
      <c r="J19" s="236"/>
      <c r="K19" s="237"/>
      <c r="L19" s="273" t="s">
        <v>145</v>
      </c>
      <c r="M19" s="274"/>
      <c r="N19" s="80"/>
    </row>
    <row r="20" spans="1:27" x14ac:dyDescent="0.3">
      <c r="A20" s="227"/>
      <c r="B20" s="228"/>
      <c r="C20" s="228"/>
      <c r="D20" s="228"/>
      <c r="E20" s="229" t="s">
        <v>144</v>
      </c>
      <c r="F20" s="229"/>
      <c r="G20" s="185"/>
      <c r="H20" s="185"/>
      <c r="I20" s="185"/>
      <c r="J20" s="185"/>
      <c r="K20" s="185"/>
      <c r="L20" s="185"/>
      <c r="M20" s="185"/>
      <c r="N20" s="185"/>
    </row>
    <row r="21" spans="1:27" x14ac:dyDescent="0.3">
      <c r="A21" s="227"/>
      <c r="B21" s="228"/>
      <c r="C21" s="228"/>
      <c r="D21" s="228"/>
      <c r="E21" s="229" t="s">
        <v>146</v>
      </c>
      <c r="F21" s="229"/>
      <c r="G21" s="185"/>
      <c r="H21" s="185"/>
      <c r="I21" s="185"/>
      <c r="J21" s="185"/>
      <c r="K21" s="185"/>
      <c r="L21" s="185"/>
      <c r="M21" s="185"/>
      <c r="N21" s="185"/>
    </row>
    <row r="22" spans="1:27" ht="14.4" customHeight="1" x14ac:dyDescent="0.3">
      <c r="A22" s="173" t="s">
        <v>191</v>
      </c>
      <c r="B22" s="173"/>
      <c r="C22" s="173"/>
      <c r="D22" s="173"/>
      <c r="E22" s="175" t="s">
        <v>140</v>
      </c>
      <c r="F22" s="175"/>
      <c r="G22" s="175"/>
      <c r="H22" s="175" t="s">
        <v>136</v>
      </c>
      <c r="I22" s="175"/>
      <c r="J22" s="175"/>
      <c r="K22" s="175"/>
      <c r="L22" s="175" t="s">
        <v>137</v>
      </c>
      <c r="M22" s="175"/>
      <c r="N22" s="175"/>
    </row>
    <row r="23" spans="1:27" x14ac:dyDescent="0.3">
      <c r="A23" s="173"/>
      <c r="B23" s="173"/>
      <c r="C23" s="173"/>
      <c r="D23" s="173"/>
      <c r="E23" s="185"/>
      <c r="F23" s="185"/>
      <c r="G23" s="185"/>
      <c r="H23" s="234"/>
      <c r="I23" s="234"/>
      <c r="J23" s="234"/>
      <c r="K23" s="234"/>
      <c r="L23" s="185"/>
      <c r="M23" s="185"/>
      <c r="N23" s="185"/>
    </row>
    <row r="24" spans="1:27" ht="15" customHeight="1" x14ac:dyDescent="0.3">
      <c r="A24" s="173" t="s">
        <v>192</v>
      </c>
      <c r="B24" s="173"/>
      <c r="C24" s="173"/>
      <c r="D24" s="173"/>
      <c r="E24" s="175" t="s">
        <v>138</v>
      </c>
      <c r="F24" s="175"/>
      <c r="G24" s="175"/>
      <c r="H24" s="175" t="s">
        <v>139</v>
      </c>
      <c r="I24" s="175"/>
      <c r="J24" s="175"/>
      <c r="K24" s="175"/>
      <c r="L24" s="175" t="s">
        <v>137</v>
      </c>
      <c r="M24" s="175"/>
      <c r="N24" s="175"/>
    </row>
    <row r="25" spans="1:27" ht="15" customHeight="1" x14ac:dyDescent="0.3">
      <c r="A25" s="173"/>
      <c r="B25" s="173"/>
      <c r="C25" s="173"/>
      <c r="D25" s="173"/>
      <c r="E25" s="185"/>
      <c r="F25" s="185"/>
      <c r="G25" s="185"/>
      <c r="H25" s="185"/>
      <c r="I25" s="185"/>
      <c r="J25" s="185"/>
      <c r="K25" s="185"/>
      <c r="L25" s="185"/>
      <c r="M25" s="185"/>
      <c r="N25" s="185"/>
    </row>
    <row r="26" spans="1:27" x14ac:dyDescent="0.3">
      <c r="A26" s="173"/>
      <c r="B26" s="173"/>
      <c r="C26" s="173"/>
      <c r="D26" s="173"/>
      <c r="E26" s="185"/>
      <c r="F26" s="185"/>
      <c r="G26" s="185"/>
      <c r="H26" s="185"/>
      <c r="I26" s="185"/>
      <c r="J26" s="185"/>
      <c r="K26" s="185"/>
      <c r="L26" s="185"/>
      <c r="M26" s="185"/>
      <c r="N26" s="185"/>
    </row>
    <row r="27" spans="1:27" x14ac:dyDescent="0.3">
      <c r="A27" s="276" t="s">
        <v>147</v>
      </c>
      <c r="B27" s="276"/>
      <c r="C27" s="276"/>
      <c r="D27" s="276"/>
      <c r="E27" s="276"/>
      <c r="F27" s="276"/>
      <c r="G27" s="276"/>
      <c r="H27" s="276"/>
      <c r="I27" s="276"/>
      <c r="J27" s="276"/>
      <c r="K27" s="276"/>
      <c r="L27" s="276"/>
      <c r="M27" s="276"/>
      <c r="N27" s="276"/>
      <c r="AA27" t="s">
        <v>201</v>
      </c>
    </row>
    <row r="28" spans="1:27" x14ac:dyDescent="0.3">
      <c r="A28" s="276"/>
      <c r="B28" s="276"/>
      <c r="C28" s="276"/>
      <c r="D28" s="276"/>
      <c r="E28" s="276"/>
      <c r="F28" s="276"/>
      <c r="G28" s="276"/>
      <c r="H28" s="276"/>
      <c r="I28" s="276"/>
      <c r="J28" s="276"/>
      <c r="K28" s="276"/>
      <c r="L28" s="276"/>
      <c r="M28" s="276"/>
      <c r="N28" s="276"/>
      <c r="AA28" t="s">
        <v>202</v>
      </c>
    </row>
    <row r="29" spans="1:27" ht="20.399999999999999" customHeight="1" x14ac:dyDescent="0.3">
      <c r="A29" s="198" t="s">
        <v>200</v>
      </c>
      <c r="B29" s="198"/>
      <c r="C29" s="198"/>
      <c r="D29" s="198"/>
      <c r="E29" s="198"/>
      <c r="F29" s="198"/>
      <c r="G29" s="198"/>
      <c r="H29" s="198"/>
      <c r="I29" s="198"/>
      <c r="J29" s="198"/>
      <c r="K29" s="198"/>
      <c r="L29" s="198"/>
      <c r="M29" s="198"/>
      <c r="N29" s="198"/>
      <c r="AA29" t="s">
        <v>204</v>
      </c>
    </row>
    <row r="30" spans="1:27" ht="21.6" customHeight="1" x14ac:dyDescent="0.3">
      <c r="A30" s="257" t="s">
        <v>148</v>
      </c>
      <c r="B30" s="257"/>
      <c r="C30" s="257"/>
      <c r="D30" s="175" t="s">
        <v>149</v>
      </c>
      <c r="E30" s="175"/>
      <c r="F30" s="175"/>
      <c r="G30" s="175" t="s">
        <v>205</v>
      </c>
      <c r="H30" s="175"/>
      <c r="I30" s="175"/>
      <c r="J30" s="175" t="s">
        <v>329</v>
      </c>
      <c r="K30" s="175"/>
      <c r="L30" s="175"/>
      <c r="M30" s="175" t="s">
        <v>337</v>
      </c>
      <c r="N30" s="175"/>
      <c r="AA30" t="s">
        <v>203</v>
      </c>
    </row>
    <row r="31" spans="1:27" ht="19.8" customHeight="1" x14ac:dyDescent="0.3">
      <c r="A31" s="257"/>
      <c r="B31" s="257"/>
      <c r="C31" s="257"/>
      <c r="D31" s="175"/>
      <c r="E31" s="175"/>
      <c r="F31" s="175"/>
      <c r="G31" s="175"/>
      <c r="H31" s="175"/>
      <c r="I31" s="175"/>
      <c r="J31" s="175"/>
      <c r="K31" s="175"/>
      <c r="L31" s="175"/>
      <c r="M31" s="175"/>
      <c r="N31" s="175"/>
    </row>
    <row r="32" spans="1:27" x14ac:dyDescent="0.3">
      <c r="A32" s="172"/>
      <c r="B32" s="172"/>
      <c r="C32" s="172"/>
      <c r="D32" s="172"/>
      <c r="E32" s="172"/>
      <c r="F32" s="172"/>
      <c r="G32" s="172"/>
      <c r="H32" s="172"/>
      <c r="I32" s="172"/>
      <c r="J32" s="172"/>
      <c r="K32" s="172"/>
      <c r="L32" s="172"/>
      <c r="M32" s="172"/>
      <c r="N32" s="172"/>
    </row>
    <row r="33" spans="1:14" x14ac:dyDescent="0.3">
      <c r="A33" s="172"/>
      <c r="B33" s="172"/>
      <c r="C33" s="172"/>
      <c r="D33" s="172"/>
      <c r="E33" s="172"/>
      <c r="F33" s="172"/>
      <c r="G33" s="172"/>
      <c r="H33" s="172"/>
      <c r="I33" s="172"/>
      <c r="J33" s="172"/>
      <c r="K33" s="172"/>
      <c r="L33" s="172"/>
      <c r="M33" s="172"/>
      <c r="N33" s="172"/>
    </row>
    <row r="34" spans="1:14" x14ac:dyDescent="0.3">
      <c r="A34" s="172"/>
      <c r="B34" s="172"/>
      <c r="C34" s="172"/>
      <c r="D34" s="172"/>
      <c r="E34" s="172"/>
      <c r="F34" s="172"/>
      <c r="G34" s="172"/>
      <c r="H34" s="172"/>
      <c r="I34" s="172"/>
      <c r="J34" s="172"/>
      <c r="K34" s="172"/>
      <c r="L34" s="172"/>
      <c r="M34" s="172"/>
      <c r="N34" s="172"/>
    </row>
    <row r="35" spans="1:14" ht="14.4" customHeight="1" x14ac:dyDescent="0.3">
      <c r="A35" s="264" t="s">
        <v>215</v>
      </c>
      <c r="B35" s="264"/>
      <c r="C35" s="264"/>
      <c r="D35" s="264"/>
      <c r="E35" s="264"/>
      <c r="F35" s="264"/>
      <c r="G35" s="264"/>
      <c r="H35" s="264"/>
      <c r="I35" s="264"/>
      <c r="J35" s="264"/>
      <c r="K35" s="264"/>
      <c r="L35" s="264"/>
      <c r="M35" s="82"/>
      <c r="N35" s="83"/>
    </row>
    <row r="36" spans="1:14" x14ac:dyDescent="0.3">
      <c r="A36" s="264"/>
      <c r="B36" s="264"/>
      <c r="C36" s="264"/>
      <c r="D36" s="264"/>
      <c r="E36" s="264"/>
      <c r="F36" s="264"/>
      <c r="G36" s="264"/>
      <c r="H36" s="264"/>
      <c r="I36" s="264"/>
      <c r="J36" s="264"/>
      <c r="K36" s="264"/>
      <c r="L36" s="264"/>
      <c r="M36" s="82"/>
      <c r="N36" s="83"/>
    </row>
    <row r="37" spans="1:14" ht="10.8" customHeight="1" x14ac:dyDescent="0.3">
      <c r="A37" s="264"/>
      <c r="B37" s="264"/>
      <c r="C37" s="264"/>
      <c r="D37" s="264"/>
      <c r="E37" s="264"/>
      <c r="F37" s="264"/>
      <c r="G37" s="264"/>
      <c r="H37" s="264"/>
      <c r="I37" s="264"/>
      <c r="J37" s="264"/>
      <c r="K37" s="264"/>
      <c r="L37" s="264"/>
      <c r="M37" s="82"/>
      <c r="N37" s="83"/>
    </row>
    <row r="38" spans="1:14" ht="21.6" customHeight="1" x14ac:dyDescent="0.3">
      <c r="A38" s="264"/>
      <c r="B38" s="264"/>
      <c r="C38" s="264"/>
      <c r="D38" s="264"/>
      <c r="E38" s="264"/>
      <c r="F38" s="264"/>
      <c r="G38" s="264"/>
      <c r="H38" s="264"/>
      <c r="I38" s="264"/>
      <c r="J38" s="264"/>
      <c r="K38" s="264"/>
      <c r="L38" s="264"/>
      <c r="M38" s="265" t="s">
        <v>151</v>
      </c>
      <c r="N38" s="266"/>
    </row>
    <row r="39" spans="1:14" ht="16.8" customHeight="1" x14ac:dyDescent="0.3">
      <c r="A39" s="257" t="s">
        <v>35</v>
      </c>
      <c r="B39" s="257"/>
      <c r="C39" s="257"/>
      <c r="D39" s="175" t="s">
        <v>149</v>
      </c>
      <c r="E39" s="175"/>
      <c r="F39" s="175"/>
      <c r="G39" s="175" t="s">
        <v>205</v>
      </c>
      <c r="H39" s="175"/>
      <c r="I39" s="175"/>
      <c r="J39" s="258" t="s">
        <v>330</v>
      </c>
      <c r="K39" s="259"/>
      <c r="L39" s="260"/>
      <c r="M39" s="175" t="s">
        <v>150</v>
      </c>
      <c r="N39" s="175"/>
    </row>
    <row r="40" spans="1:14" ht="22.8" customHeight="1" x14ac:dyDescent="0.3">
      <c r="A40" s="257"/>
      <c r="B40" s="257"/>
      <c r="C40" s="257"/>
      <c r="D40" s="175"/>
      <c r="E40" s="175"/>
      <c r="F40" s="175"/>
      <c r="G40" s="175"/>
      <c r="H40" s="175"/>
      <c r="I40" s="175"/>
      <c r="J40" s="261"/>
      <c r="K40" s="262"/>
      <c r="L40" s="263"/>
      <c r="M40" s="175"/>
      <c r="N40" s="175"/>
    </row>
    <row r="41" spans="1:14" x14ac:dyDescent="0.3">
      <c r="A41" s="172"/>
      <c r="B41" s="172"/>
      <c r="C41" s="172"/>
      <c r="D41" s="172"/>
      <c r="E41" s="172"/>
      <c r="F41" s="172"/>
      <c r="G41" s="172"/>
      <c r="H41" s="172"/>
      <c r="I41" s="172"/>
      <c r="J41" s="172"/>
      <c r="K41" s="172"/>
      <c r="L41" s="172"/>
      <c r="M41" s="172"/>
      <c r="N41" s="172"/>
    </row>
    <row r="42" spans="1:14" x14ac:dyDescent="0.3">
      <c r="A42" s="172"/>
      <c r="B42" s="172"/>
      <c r="C42" s="172"/>
      <c r="D42" s="172"/>
      <c r="E42" s="172"/>
      <c r="F42" s="172"/>
      <c r="G42" s="172"/>
      <c r="H42" s="172"/>
      <c r="I42" s="172"/>
      <c r="J42" s="172"/>
      <c r="K42" s="172"/>
      <c r="L42" s="172"/>
      <c r="M42" s="172"/>
      <c r="N42" s="172"/>
    </row>
    <row r="43" spans="1:14" ht="19.8" customHeight="1" x14ac:dyDescent="0.3">
      <c r="A43" s="267" t="s">
        <v>216</v>
      </c>
      <c r="B43" s="268"/>
      <c r="C43" s="268"/>
      <c r="D43" s="268"/>
      <c r="E43" s="268"/>
      <c r="F43" s="268"/>
      <c r="G43" s="268"/>
      <c r="H43" s="268"/>
      <c r="I43" s="268"/>
      <c r="J43" s="268"/>
      <c r="K43" s="268"/>
      <c r="L43" s="268"/>
      <c r="M43" s="268"/>
      <c r="N43" s="269"/>
    </row>
    <row r="44" spans="1:14" ht="14.4" customHeight="1" x14ac:dyDescent="0.3">
      <c r="A44" s="174" t="s">
        <v>153</v>
      </c>
      <c r="B44" s="270"/>
      <c r="C44" s="270"/>
      <c r="D44" s="271"/>
      <c r="E44" s="172"/>
      <c r="F44" s="172"/>
      <c r="G44" s="172"/>
      <c r="H44" s="172"/>
      <c r="I44" s="172"/>
      <c r="J44" s="173" t="s">
        <v>136</v>
      </c>
      <c r="K44" s="173"/>
      <c r="L44" s="173"/>
      <c r="M44" s="181"/>
      <c r="N44" s="182"/>
    </row>
    <row r="45" spans="1:14" ht="19.5" customHeight="1" x14ac:dyDescent="0.3">
      <c r="A45" s="173" t="s">
        <v>152</v>
      </c>
      <c r="B45" s="173"/>
      <c r="C45" s="173"/>
      <c r="D45" s="173"/>
      <c r="E45" s="183"/>
      <c r="F45" s="195"/>
      <c r="G45" s="195"/>
      <c r="H45" s="195"/>
      <c r="I45" s="195"/>
      <c r="J45" s="173" t="s">
        <v>154</v>
      </c>
      <c r="K45" s="173"/>
      <c r="L45" s="173"/>
      <c r="M45" s="183"/>
      <c r="N45" s="184"/>
    </row>
    <row r="46" spans="1:14" x14ac:dyDescent="0.3">
      <c r="A46" s="173" t="s">
        <v>206</v>
      </c>
      <c r="B46" s="173"/>
      <c r="C46" s="173"/>
      <c r="D46" s="173"/>
      <c r="E46" s="193"/>
      <c r="F46" s="194"/>
      <c r="G46" s="195"/>
      <c r="H46" s="195"/>
      <c r="I46" s="184"/>
      <c r="J46" s="173" t="s">
        <v>136</v>
      </c>
      <c r="K46" s="173"/>
      <c r="L46" s="173"/>
      <c r="M46" s="181"/>
      <c r="N46" s="182"/>
    </row>
    <row r="47" spans="1:14" s="19" customFormat="1" ht="38.4" customHeight="1" x14ac:dyDescent="0.3">
      <c r="A47" s="173" t="s">
        <v>335</v>
      </c>
      <c r="B47" s="173"/>
      <c r="C47" s="173"/>
      <c r="D47" s="174"/>
      <c r="E47" s="235"/>
      <c r="F47" s="236"/>
      <c r="G47" s="236"/>
      <c r="H47" s="236"/>
      <c r="I47" s="237"/>
      <c r="J47" s="173" t="s">
        <v>132</v>
      </c>
      <c r="K47" s="173"/>
      <c r="L47" s="173"/>
      <c r="M47" s="235"/>
      <c r="N47" s="237"/>
    </row>
    <row r="48" spans="1:14" ht="37.799999999999997" customHeight="1" x14ac:dyDescent="0.3">
      <c r="A48" s="272" t="s">
        <v>155</v>
      </c>
      <c r="B48" s="272"/>
      <c r="C48" s="272"/>
      <c r="D48" s="272"/>
      <c r="E48" s="272"/>
      <c r="F48" s="272"/>
      <c r="G48" s="272"/>
      <c r="H48" s="272"/>
      <c r="I48" s="272"/>
      <c r="J48" s="272"/>
      <c r="K48" s="272"/>
      <c r="L48" s="272"/>
      <c r="M48" s="272"/>
      <c r="N48" s="272"/>
    </row>
    <row r="49" spans="1:27" ht="21.6" customHeight="1" x14ac:dyDescent="0.3">
      <c r="A49" s="173" t="s">
        <v>211</v>
      </c>
      <c r="B49" s="173"/>
      <c r="C49" s="173"/>
      <c r="D49" s="173"/>
      <c r="E49" s="185"/>
      <c r="F49" s="185"/>
      <c r="G49" s="185"/>
      <c r="H49" s="185"/>
      <c r="I49" s="185"/>
      <c r="J49" s="175" t="s">
        <v>212</v>
      </c>
      <c r="K49" s="175"/>
      <c r="L49" s="175"/>
      <c r="M49" s="175" t="s">
        <v>213</v>
      </c>
      <c r="N49" s="175"/>
    </row>
    <row r="50" spans="1:27" ht="21" customHeight="1" x14ac:dyDescent="0.3">
      <c r="A50" s="173"/>
      <c r="B50" s="173"/>
      <c r="C50" s="173"/>
      <c r="D50" s="173"/>
      <c r="E50" s="185"/>
      <c r="F50" s="185"/>
      <c r="G50" s="185"/>
      <c r="H50" s="185"/>
      <c r="I50" s="185"/>
      <c r="J50" s="185"/>
      <c r="K50" s="185"/>
      <c r="L50" s="185"/>
      <c r="M50" s="185"/>
      <c r="N50" s="185"/>
    </row>
    <row r="51" spans="1:27" x14ac:dyDescent="0.3">
      <c r="A51" s="251" t="s">
        <v>214</v>
      </c>
      <c r="B51" s="252"/>
      <c r="C51" s="252"/>
      <c r="D51" s="252"/>
      <c r="E51" s="252"/>
      <c r="F51" s="252"/>
      <c r="G51" s="252"/>
      <c r="H51" s="252"/>
      <c r="I51" s="252"/>
      <c r="J51" s="252"/>
      <c r="K51" s="252"/>
      <c r="L51" s="252"/>
      <c r="M51" s="252"/>
      <c r="N51" s="253"/>
      <c r="Z51" t="s">
        <v>210</v>
      </c>
      <c r="AA51" t="s">
        <v>207</v>
      </c>
    </row>
    <row r="52" spans="1:27" ht="14.4" customHeight="1" x14ac:dyDescent="0.3">
      <c r="A52" s="254" t="s">
        <v>331</v>
      </c>
      <c r="B52" s="255"/>
      <c r="C52" s="255"/>
      <c r="D52" s="255"/>
      <c r="E52" s="255"/>
      <c r="F52" s="255"/>
      <c r="G52" s="255"/>
      <c r="H52" s="255"/>
      <c r="I52" s="255"/>
      <c r="J52" s="255"/>
      <c r="K52" s="255"/>
      <c r="L52" s="255"/>
      <c r="M52" s="255"/>
      <c r="N52" s="256"/>
      <c r="Z52" t="s">
        <v>209</v>
      </c>
      <c r="AA52" t="s">
        <v>208</v>
      </c>
    </row>
    <row r="53" spans="1:27" ht="14.4" customHeight="1" x14ac:dyDescent="0.3">
      <c r="A53" s="175" t="s">
        <v>156</v>
      </c>
      <c r="B53" s="175"/>
      <c r="C53" s="175"/>
      <c r="D53" s="175"/>
      <c r="E53" s="175" t="s">
        <v>158</v>
      </c>
      <c r="F53" s="175"/>
      <c r="G53" s="175"/>
      <c r="H53" s="175"/>
      <c r="I53" s="175"/>
      <c r="J53" s="175" t="s">
        <v>157</v>
      </c>
      <c r="K53" s="175"/>
      <c r="L53" s="175"/>
      <c r="M53" s="175" t="s">
        <v>159</v>
      </c>
      <c r="N53" s="175"/>
      <c r="Z53" t="s">
        <v>225</v>
      </c>
    </row>
    <row r="54" spans="1:27" ht="14.4" customHeight="1" x14ac:dyDescent="0.3">
      <c r="A54" s="185"/>
      <c r="B54" s="185"/>
      <c r="C54" s="185"/>
      <c r="D54" s="185"/>
      <c r="E54" s="185"/>
      <c r="F54" s="185"/>
      <c r="G54" s="185"/>
      <c r="H54" s="185"/>
      <c r="I54" s="185"/>
      <c r="J54" s="185"/>
      <c r="K54" s="185"/>
      <c r="L54" s="185"/>
      <c r="M54" s="232"/>
      <c r="N54" s="232"/>
      <c r="Z54" t="s">
        <v>226</v>
      </c>
    </row>
    <row r="55" spans="1:27" x14ac:dyDescent="0.3">
      <c r="A55" s="185"/>
      <c r="B55" s="185"/>
      <c r="C55" s="185"/>
      <c r="D55" s="185"/>
      <c r="E55" s="185"/>
      <c r="F55" s="185"/>
      <c r="G55" s="185"/>
      <c r="H55" s="185"/>
      <c r="I55" s="185"/>
      <c r="J55" s="185"/>
      <c r="K55" s="185"/>
      <c r="L55" s="185"/>
      <c r="M55" s="232"/>
      <c r="N55" s="232"/>
      <c r="Z55" t="s">
        <v>227</v>
      </c>
    </row>
    <row r="56" spans="1:27" x14ac:dyDescent="0.3">
      <c r="A56" s="185"/>
      <c r="B56" s="185"/>
      <c r="C56" s="185"/>
      <c r="D56" s="185"/>
      <c r="E56" s="185"/>
      <c r="F56" s="185"/>
      <c r="G56" s="185"/>
      <c r="H56" s="185"/>
      <c r="I56" s="185"/>
      <c r="J56" s="185"/>
      <c r="K56" s="185"/>
      <c r="L56" s="185"/>
      <c r="M56" s="232"/>
      <c r="N56" s="232"/>
    </row>
    <row r="57" spans="1:27" x14ac:dyDescent="0.3">
      <c r="A57" s="175" t="s">
        <v>161</v>
      </c>
      <c r="B57" s="175"/>
      <c r="C57" s="175"/>
      <c r="D57" s="175"/>
      <c r="E57" s="175">
        <f>SUM(E54:I56)</f>
        <v>0</v>
      </c>
      <c r="F57" s="175"/>
      <c r="G57" s="175"/>
      <c r="H57" s="175"/>
      <c r="I57" s="175"/>
      <c r="J57" s="175"/>
      <c r="K57" s="175"/>
      <c r="L57" s="175"/>
      <c r="M57" s="175"/>
      <c r="N57" s="175"/>
    </row>
    <row r="58" spans="1:27" x14ac:dyDescent="0.3">
      <c r="A58" s="241" t="s">
        <v>160</v>
      </c>
      <c r="B58" s="241"/>
      <c r="C58" s="241"/>
      <c r="D58" s="241"/>
      <c r="E58" s="241" t="s">
        <v>158</v>
      </c>
      <c r="F58" s="241"/>
      <c r="G58" s="241"/>
      <c r="H58" s="241"/>
      <c r="I58" s="241"/>
      <c r="J58" s="241" t="s">
        <v>157</v>
      </c>
      <c r="K58" s="241"/>
      <c r="L58" s="241"/>
      <c r="M58" s="241" t="s">
        <v>159</v>
      </c>
      <c r="N58" s="241"/>
    </row>
    <row r="59" spans="1:27" x14ac:dyDescent="0.3">
      <c r="A59" s="185"/>
      <c r="B59" s="185"/>
      <c r="C59" s="185"/>
      <c r="D59" s="185"/>
      <c r="E59" s="185"/>
      <c r="F59" s="185"/>
      <c r="G59" s="185"/>
      <c r="H59" s="185"/>
      <c r="I59" s="185"/>
      <c r="J59" s="185"/>
      <c r="K59" s="185"/>
      <c r="L59" s="185"/>
      <c r="M59" s="232"/>
      <c r="N59" s="232"/>
    </row>
    <row r="60" spans="1:27" x14ac:dyDescent="0.3">
      <c r="A60" s="185"/>
      <c r="B60" s="185"/>
      <c r="C60" s="185"/>
      <c r="D60" s="185"/>
      <c r="E60" s="185"/>
      <c r="F60" s="185"/>
      <c r="G60" s="185"/>
      <c r="H60" s="185"/>
      <c r="I60" s="185"/>
      <c r="J60" s="185"/>
      <c r="K60" s="185"/>
      <c r="L60" s="185"/>
      <c r="M60" s="232"/>
      <c r="N60" s="232"/>
    </row>
    <row r="61" spans="1:27" x14ac:dyDescent="0.3">
      <c r="A61" s="185"/>
      <c r="B61" s="185"/>
      <c r="C61" s="185"/>
      <c r="D61" s="185"/>
      <c r="E61" s="185"/>
      <c r="F61" s="185"/>
      <c r="G61" s="185"/>
      <c r="H61" s="185"/>
      <c r="I61" s="185"/>
      <c r="J61" s="246"/>
      <c r="K61" s="246"/>
      <c r="L61" s="246"/>
      <c r="M61" s="232"/>
      <c r="N61" s="232"/>
    </row>
    <row r="62" spans="1:27" x14ac:dyDescent="0.3">
      <c r="A62" s="175" t="s">
        <v>161</v>
      </c>
      <c r="B62" s="175"/>
      <c r="C62" s="175"/>
      <c r="D62" s="175"/>
      <c r="E62" s="175">
        <f>SUM(E59:I61)</f>
        <v>0</v>
      </c>
      <c r="F62" s="175"/>
      <c r="G62" s="175"/>
      <c r="H62" s="175"/>
      <c r="I62" s="175"/>
      <c r="J62" s="175"/>
      <c r="K62" s="175"/>
      <c r="L62" s="175"/>
      <c r="M62" s="175"/>
      <c r="N62" s="175"/>
    </row>
    <row r="63" spans="1:27" x14ac:dyDescent="0.3">
      <c r="A63" s="18"/>
      <c r="B63" s="18"/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</row>
    <row r="64" spans="1:27" ht="30" customHeight="1" x14ac:dyDescent="0.3">
      <c r="A64" s="22"/>
      <c r="B64" s="22"/>
      <c r="C64" s="22"/>
      <c r="D64" s="22"/>
      <c r="E64" s="18"/>
      <c r="F64" s="18"/>
      <c r="G64" s="18"/>
      <c r="H64" s="18"/>
      <c r="I64" s="18"/>
      <c r="J64" s="18"/>
      <c r="K64" s="18"/>
      <c r="L64" s="18"/>
      <c r="M64" s="18"/>
      <c r="N64" s="18"/>
    </row>
    <row r="65" spans="1:14" x14ac:dyDescent="0.3">
      <c r="A65" s="22"/>
      <c r="B65" s="22"/>
      <c r="C65" s="22"/>
      <c r="D65" s="22"/>
      <c r="E65" s="18"/>
      <c r="F65" s="18"/>
      <c r="G65" s="18"/>
      <c r="H65" s="18"/>
      <c r="I65" s="18"/>
      <c r="J65" s="18"/>
      <c r="K65" s="18"/>
      <c r="L65" s="18"/>
      <c r="M65" s="18"/>
      <c r="N65" s="18"/>
    </row>
    <row r="66" spans="1:14" x14ac:dyDescent="0.3">
      <c r="A66" s="23"/>
      <c r="B66" s="23"/>
      <c r="C66" s="23"/>
      <c r="D66" s="23"/>
      <c r="E66" s="23"/>
      <c r="F66" s="23"/>
      <c r="G66" s="23"/>
      <c r="H66" s="23"/>
      <c r="I66" s="23"/>
      <c r="J66" s="23"/>
      <c r="K66" s="23"/>
      <c r="L66" s="23"/>
      <c r="M66" s="23"/>
      <c r="N66" s="19"/>
    </row>
    <row r="67" spans="1:14" x14ac:dyDescent="0.3">
      <c r="A67" s="23"/>
      <c r="B67" s="23"/>
      <c r="C67" s="23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19"/>
    </row>
    <row r="68" spans="1:14" x14ac:dyDescent="0.3">
      <c r="A68" s="169" t="s">
        <v>228</v>
      </c>
      <c r="B68" s="170"/>
      <c r="C68" s="170"/>
      <c r="D68" s="170"/>
      <c r="E68" s="170"/>
      <c r="F68" s="170"/>
      <c r="G68" s="170"/>
      <c r="H68" s="170"/>
      <c r="I68" s="170"/>
      <c r="J68" s="170"/>
      <c r="K68" s="170"/>
      <c r="L68" s="170"/>
      <c r="M68" s="170"/>
      <c r="N68" s="170"/>
    </row>
    <row r="69" spans="1:14" ht="27" customHeight="1" x14ac:dyDescent="0.3">
      <c r="A69" s="171"/>
      <c r="B69" s="171"/>
      <c r="C69" s="171"/>
      <c r="D69" s="171"/>
      <c r="E69" s="171"/>
      <c r="F69" s="171"/>
      <c r="G69" s="171"/>
      <c r="H69" s="171"/>
      <c r="I69" s="171"/>
      <c r="J69" s="171"/>
      <c r="K69" s="171"/>
      <c r="L69" s="171"/>
      <c r="M69" s="171"/>
      <c r="N69" s="171"/>
    </row>
    <row r="70" spans="1:14" ht="27" customHeight="1" outlineLevel="1" x14ac:dyDescent="0.3">
      <c r="A70" s="275" t="s">
        <v>224</v>
      </c>
      <c r="B70" s="275"/>
      <c r="C70" s="275"/>
      <c r="D70" s="275"/>
      <c r="E70" s="275"/>
      <c r="F70" s="275"/>
      <c r="G70" s="275"/>
      <c r="H70" s="275"/>
      <c r="I70" s="275"/>
      <c r="J70" s="275"/>
      <c r="K70" s="275"/>
      <c r="L70" s="275"/>
      <c r="M70" s="275"/>
      <c r="N70" s="275"/>
    </row>
    <row r="71" spans="1:14" ht="33.6" customHeight="1" outlineLevel="1" x14ac:dyDescent="0.3">
      <c r="A71" s="178" t="s">
        <v>327</v>
      </c>
      <c r="B71" s="179"/>
      <c r="C71" s="179"/>
      <c r="D71" s="179"/>
      <c r="E71" s="179"/>
      <c r="F71" s="179"/>
      <c r="G71" s="179"/>
      <c r="H71" s="179"/>
      <c r="I71" s="179"/>
      <c r="J71" s="179"/>
      <c r="K71" s="179"/>
      <c r="L71" s="179"/>
      <c r="M71" s="180"/>
      <c r="N71" s="64"/>
    </row>
    <row r="72" spans="1:14" ht="14.4" customHeight="1" outlineLevel="1" x14ac:dyDescent="0.3">
      <c r="A72" s="167" t="s">
        <v>328</v>
      </c>
      <c r="B72" s="167"/>
      <c r="C72" s="167"/>
      <c r="D72" s="167"/>
      <c r="E72" s="167"/>
      <c r="F72" s="167"/>
      <c r="G72" s="167"/>
      <c r="H72" s="167"/>
      <c r="I72" s="167"/>
      <c r="J72" s="167" t="s">
        <v>219</v>
      </c>
      <c r="K72" s="167"/>
      <c r="L72" s="167"/>
      <c r="M72" s="65" t="s">
        <v>218</v>
      </c>
      <c r="N72" s="65"/>
    </row>
    <row r="73" spans="1:14" outlineLevel="1" x14ac:dyDescent="0.3">
      <c r="A73" s="166" t="s">
        <v>162</v>
      </c>
      <c r="B73" s="166"/>
      <c r="C73" s="166"/>
      <c r="D73" s="166"/>
      <c r="E73" s="166"/>
      <c r="F73" s="166" t="s">
        <v>217</v>
      </c>
      <c r="G73" s="166"/>
      <c r="H73" s="242" t="s">
        <v>163</v>
      </c>
      <c r="I73" s="242"/>
      <c r="J73" s="242"/>
      <c r="K73" s="242"/>
      <c r="L73" s="242"/>
      <c r="M73" s="242"/>
      <c r="N73" s="66" t="str">
        <f>F73</f>
        <v>Сумма, BYN</v>
      </c>
    </row>
    <row r="74" spans="1:14" outlineLevel="1" x14ac:dyDescent="0.3">
      <c r="A74" s="189" t="s">
        <v>164</v>
      </c>
      <c r="B74" s="190"/>
      <c r="C74" s="190"/>
      <c r="D74" s="190"/>
      <c r="E74" s="191"/>
      <c r="F74" s="216"/>
      <c r="G74" s="217"/>
      <c r="H74" s="189" t="s">
        <v>166</v>
      </c>
      <c r="I74" s="190"/>
      <c r="J74" s="190"/>
      <c r="K74" s="190"/>
      <c r="L74" s="190"/>
      <c r="M74" s="191"/>
      <c r="N74" s="202"/>
    </row>
    <row r="75" spans="1:14" ht="11.4" customHeight="1" outlineLevel="1" x14ac:dyDescent="0.3">
      <c r="A75" s="210" t="s">
        <v>169</v>
      </c>
      <c r="B75" s="211"/>
      <c r="C75" s="211"/>
      <c r="D75" s="211"/>
      <c r="E75" s="212"/>
      <c r="F75" s="218"/>
      <c r="G75" s="219"/>
      <c r="H75" s="243" t="s">
        <v>171</v>
      </c>
      <c r="I75" s="244"/>
      <c r="J75" s="244"/>
      <c r="K75" s="244"/>
      <c r="L75" s="244"/>
      <c r="M75" s="245"/>
      <c r="N75" s="203"/>
    </row>
    <row r="76" spans="1:14" ht="14.4" customHeight="1" outlineLevel="1" x14ac:dyDescent="0.3">
      <c r="A76" s="210"/>
      <c r="B76" s="211"/>
      <c r="C76" s="211"/>
      <c r="D76" s="211"/>
      <c r="E76" s="212"/>
      <c r="F76" s="218"/>
      <c r="G76" s="219"/>
      <c r="H76" s="189" t="s">
        <v>167</v>
      </c>
      <c r="I76" s="190"/>
      <c r="J76" s="190"/>
      <c r="K76" s="190"/>
      <c r="L76" s="190"/>
      <c r="M76" s="191"/>
      <c r="N76" s="202"/>
    </row>
    <row r="77" spans="1:14" outlineLevel="1" x14ac:dyDescent="0.3">
      <c r="A77" s="213"/>
      <c r="B77" s="214"/>
      <c r="C77" s="214"/>
      <c r="D77" s="214"/>
      <c r="E77" s="215"/>
      <c r="F77" s="220"/>
      <c r="G77" s="221"/>
      <c r="H77" s="186" t="s">
        <v>220</v>
      </c>
      <c r="I77" s="187"/>
      <c r="J77" s="187"/>
      <c r="K77" s="187"/>
      <c r="L77" s="187"/>
      <c r="M77" s="188"/>
      <c r="N77" s="203"/>
    </row>
    <row r="78" spans="1:14" ht="14.4" customHeight="1" outlineLevel="1" x14ac:dyDescent="0.3">
      <c r="A78" s="192" t="s">
        <v>165</v>
      </c>
      <c r="B78" s="192"/>
      <c r="C78" s="192"/>
      <c r="D78" s="192"/>
      <c r="E78" s="189"/>
      <c r="F78" s="185"/>
      <c r="G78" s="163"/>
      <c r="H78" s="192" t="s">
        <v>168</v>
      </c>
      <c r="I78" s="192"/>
      <c r="J78" s="192"/>
      <c r="K78" s="192"/>
      <c r="L78" s="192"/>
      <c r="M78" s="189"/>
      <c r="N78" s="206"/>
    </row>
    <row r="79" spans="1:14" outlineLevel="1" x14ac:dyDescent="0.3">
      <c r="A79" s="209" t="s">
        <v>170</v>
      </c>
      <c r="B79" s="209"/>
      <c r="C79" s="209"/>
      <c r="D79" s="209"/>
      <c r="E79" s="209"/>
      <c r="F79" s="185"/>
      <c r="G79" s="163"/>
      <c r="H79" s="222" t="s">
        <v>221</v>
      </c>
      <c r="I79" s="209"/>
      <c r="J79" s="209"/>
      <c r="K79" s="209"/>
      <c r="L79" s="209"/>
      <c r="M79" s="209"/>
      <c r="N79" s="207"/>
    </row>
    <row r="80" spans="1:14" ht="14.4" customHeight="1" outlineLevel="1" x14ac:dyDescent="0.3">
      <c r="A80" s="209"/>
      <c r="B80" s="209"/>
      <c r="C80" s="209"/>
      <c r="D80" s="209"/>
      <c r="E80" s="209"/>
      <c r="F80" s="185"/>
      <c r="G80" s="163"/>
      <c r="H80" s="222"/>
      <c r="I80" s="209"/>
      <c r="J80" s="209"/>
      <c r="K80" s="209"/>
      <c r="L80" s="209"/>
      <c r="M80" s="209"/>
      <c r="N80" s="207"/>
    </row>
    <row r="81" spans="1:14" ht="14.4" customHeight="1" outlineLevel="1" x14ac:dyDescent="0.3">
      <c r="A81" s="209"/>
      <c r="B81" s="209"/>
      <c r="C81" s="209"/>
      <c r="D81" s="209"/>
      <c r="E81" s="209"/>
      <c r="F81" s="185"/>
      <c r="G81" s="163"/>
      <c r="H81" s="222"/>
      <c r="I81" s="209"/>
      <c r="J81" s="209"/>
      <c r="K81" s="209"/>
      <c r="L81" s="209"/>
      <c r="M81" s="209"/>
      <c r="N81" s="207"/>
    </row>
    <row r="82" spans="1:14" ht="19.2" customHeight="1" outlineLevel="1" x14ac:dyDescent="0.3">
      <c r="A82" s="209"/>
      <c r="B82" s="209"/>
      <c r="C82" s="209"/>
      <c r="D82" s="209"/>
      <c r="E82" s="209"/>
      <c r="F82" s="185"/>
      <c r="G82" s="163"/>
      <c r="H82" s="186"/>
      <c r="I82" s="187"/>
      <c r="J82" s="187"/>
      <c r="K82" s="187"/>
      <c r="L82" s="187"/>
      <c r="M82" s="187"/>
      <c r="N82" s="208"/>
    </row>
    <row r="83" spans="1:14" outlineLevel="1" x14ac:dyDescent="0.3">
      <c r="A83" s="166" t="s">
        <v>161</v>
      </c>
      <c r="B83" s="166"/>
      <c r="C83" s="166"/>
      <c r="D83" s="166"/>
      <c r="E83" s="166"/>
      <c r="F83" s="204">
        <f>F74+F78</f>
        <v>0</v>
      </c>
      <c r="G83" s="204"/>
      <c r="H83" s="166" t="s">
        <v>161</v>
      </c>
      <c r="I83" s="166"/>
      <c r="J83" s="166"/>
      <c r="K83" s="166"/>
      <c r="L83" s="166"/>
      <c r="M83" s="166"/>
      <c r="N83" s="67">
        <f>N74+N76+N78</f>
        <v>0</v>
      </c>
    </row>
    <row r="84" spans="1:14" outlineLevel="1" x14ac:dyDescent="0.3">
      <c r="A84" s="168" t="s">
        <v>222</v>
      </c>
      <c r="B84" s="168"/>
      <c r="C84" s="168"/>
      <c r="D84" s="168"/>
      <c r="E84" s="168"/>
      <c r="F84" s="168"/>
      <c r="G84" s="168"/>
      <c r="H84" s="168"/>
      <c r="I84" s="168"/>
      <c r="J84" s="168"/>
      <c r="K84" s="168"/>
      <c r="L84" s="168"/>
      <c r="M84" s="168"/>
      <c r="N84" s="168"/>
    </row>
    <row r="85" spans="1:14" s="19" customFormat="1" outlineLevel="1" x14ac:dyDescent="0.3">
      <c r="A85" s="68"/>
      <c r="B85" s="68"/>
      <c r="C85" s="68"/>
      <c r="D85" s="68"/>
      <c r="E85" s="68"/>
      <c r="F85" s="68"/>
      <c r="G85" s="68"/>
      <c r="H85" s="68"/>
      <c r="I85" s="68"/>
      <c r="J85" s="68"/>
      <c r="K85" s="68"/>
      <c r="L85" s="68"/>
      <c r="M85" s="68"/>
      <c r="N85" s="68"/>
    </row>
    <row r="86" spans="1:14" ht="21" customHeight="1" x14ac:dyDescent="0.3">
      <c r="A86" s="205" t="s">
        <v>223</v>
      </c>
      <c r="B86" s="205"/>
      <c r="C86" s="205"/>
      <c r="D86" s="205"/>
      <c r="E86" s="205"/>
      <c r="F86" s="205"/>
      <c r="G86" s="205"/>
      <c r="H86" s="205"/>
      <c r="I86" s="205"/>
      <c r="J86" s="205"/>
      <c r="K86" s="205"/>
      <c r="L86" s="205"/>
      <c r="M86" s="205"/>
      <c r="N86" s="205"/>
    </row>
    <row r="87" spans="1:14" ht="41.4" customHeight="1" x14ac:dyDescent="0.3">
      <c r="A87" s="79" t="s">
        <v>172</v>
      </c>
      <c r="B87" s="200" t="s">
        <v>177</v>
      </c>
      <c r="C87" s="200"/>
      <c r="D87" s="200"/>
      <c r="E87" s="200"/>
      <c r="F87" s="200"/>
      <c r="G87" s="200"/>
      <c r="H87" s="200"/>
      <c r="I87" s="200"/>
      <c r="J87" s="200"/>
      <c r="K87" s="200"/>
      <c r="L87" s="200"/>
      <c r="M87" s="200"/>
      <c r="N87" s="86"/>
    </row>
    <row r="88" spans="1:14" ht="53.4" customHeight="1" x14ac:dyDescent="0.3">
      <c r="A88" s="78" t="s">
        <v>173</v>
      </c>
      <c r="B88" s="199" t="s">
        <v>178</v>
      </c>
      <c r="C88" s="199"/>
      <c r="D88" s="199"/>
      <c r="E88" s="199"/>
      <c r="F88" s="199"/>
      <c r="G88" s="199"/>
      <c r="H88" s="199"/>
      <c r="I88" s="199"/>
      <c r="J88" s="199"/>
      <c r="K88" s="199"/>
      <c r="L88" s="199"/>
      <c r="M88" s="199"/>
      <c r="N88" s="87"/>
    </row>
    <row r="89" spans="1:14" ht="60.6" customHeight="1" x14ac:dyDescent="0.3">
      <c r="A89" s="69" t="s">
        <v>174</v>
      </c>
      <c r="B89" s="200" t="s">
        <v>179</v>
      </c>
      <c r="C89" s="200"/>
      <c r="D89" s="200"/>
      <c r="E89" s="200"/>
      <c r="F89" s="200"/>
      <c r="G89" s="200"/>
      <c r="H89" s="200"/>
      <c r="I89" s="200"/>
      <c r="J89" s="200"/>
      <c r="K89" s="200"/>
      <c r="L89" s="200"/>
      <c r="M89" s="200"/>
      <c r="N89" s="88"/>
    </row>
    <row r="90" spans="1:14" ht="24.6" customHeight="1" thickBot="1" x14ac:dyDescent="0.35">
      <c r="A90" s="70" t="s">
        <v>175</v>
      </c>
      <c r="B90" s="201" t="s">
        <v>180</v>
      </c>
      <c r="C90" s="201"/>
      <c r="D90" s="201"/>
      <c r="E90" s="201"/>
      <c r="F90" s="201"/>
      <c r="G90" s="201"/>
      <c r="H90" s="201"/>
      <c r="I90" s="201"/>
      <c r="J90" s="201"/>
      <c r="K90" s="201"/>
      <c r="L90" s="201"/>
      <c r="M90" s="201"/>
      <c r="N90" s="89"/>
    </row>
    <row r="91" spans="1:14" x14ac:dyDescent="0.3">
      <c r="A91" s="29"/>
      <c r="B91" s="176"/>
      <c r="C91" s="176"/>
      <c r="D91" s="176"/>
      <c r="E91" s="176"/>
      <c r="F91" s="176"/>
      <c r="G91" s="176"/>
      <c r="H91" s="176"/>
      <c r="I91" s="176"/>
      <c r="J91" s="176"/>
      <c r="K91" s="176"/>
      <c r="L91" s="176"/>
      <c r="M91" s="176"/>
      <c r="N91" s="72"/>
    </row>
    <row r="92" spans="1:14" ht="14.4" customHeight="1" x14ac:dyDescent="0.3">
      <c r="A92" s="71"/>
      <c r="B92" s="71"/>
      <c r="C92" s="71"/>
      <c r="D92" s="71"/>
      <c r="E92" s="71"/>
      <c r="F92" s="71"/>
      <c r="G92" s="29"/>
      <c r="H92" s="29"/>
      <c r="I92" s="29"/>
      <c r="J92" s="29"/>
      <c r="K92" s="29"/>
      <c r="L92" s="29"/>
      <c r="M92" s="29"/>
      <c r="N92" s="72"/>
    </row>
    <row r="93" spans="1:14" ht="85.2" customHeight="1" x14ac:dyDescent="0.3">
      <c r="A93" s="249" t="s">
        <v>336</v>
      </c>
      <c r="B93" s="250"/>
      <c r="C93" s="250"/>
      <c r="D93" s="250"/>
      <c r="E93" s="250"/>
      <c r="F93" s="250"/>
      <c r="G93" s="250"/>
      <c r="H93" s="250"/>
      <c r="I93" s="250"/>
      <c r="J93" s="250"/>
      <c r="K93" s="250"/>
      <c r="L93" s="250"/>
      <c r="M93" s="250"/>
      <c r="N93" s="250"/>
    </row>
    <row r="94" spans="1:14" ht="25.8" customHeight="1" x14ac:dyDescent="0.3">
      <c r="A94" s="247"/>
      <c r="B94" s="247"/>
      <c r="C94" s="247"/>
      <c r="D94" s="73"/>
      <c r="E94" s="248" t="s">
        <v>230</v>
      </c>
      <c r="F94" s="248"/>
      <c r="G94" s="248"/>
      <c r="H94" s="248" t="s">
        <v>230</v>
      </c>
      <c r="I94" s="248"/>
      <c r="J94" s="248"/>
      <c r="K94" s="248"/>
      <c r="L94" s="248"/>
      <c r="M94" s="72"/>
      <c r="N94" s="90"/>
    </row>
    <row r="95" spans="1:14" x14ac:dyDescent="0.3">
      <c r="A95" s="238" t="s">
        <v>182</v>
      </c>
      <c r="B95" s="239"/>
      <c r="C95" s="239"/>
      <c r="D95" s="239"/>
      <c r="E95" s="239"/>
      <c r="F95" s="239" t="s">
        <v>133</v>
      </c>
      <c r="G95" s="239"/>
      <c r="H95" s="240"/>
      <c r="I95" s="74"/>
      <c r="J95" s="239" t="s">
        <v>183</v>
      </c>
      <c r="K95" s="239"/>
      <c r="L95" s="240"/>
      <c r="M95" s="75"/>
      <c r="N95" s="72"/>
    </row>
    <row r="96" spans="1:14" ht="25.8" customHeight="1" x14ac:dyDescent="0.3">
      <c r="A96" s="72"/>
      <c r="B96" s="72"/>
      <c r="C96" s="72"/>
      <c r="D96" s="72"/>
      <c r="E96" s="72"/>
      <c r="F96" s="72"/>
      <c r="G96" s="76" t="s">
        <v>184</v>
      </c>
      <c r="H96" s="72"/>
      <c r="I96" s="72"/>
      <c r="J96" s="72"/>
      <c r="K96" s="72"/>
      <c r="L96" s="72"/>
      <c r="M96" s="72"/>
      <c r="N96" s="72"/>
    </row>
    <row r="97" spans="1:14" ht="14.4" customHeight="1" x14ac:dyDescent="0.3">
      <c r="A97" s="176" t="s">
        <v>181</v>
      </c>
      <c r="B97" s="176"/>
      <c r="C97" s="176"/>
      <c r="D97" s="177">
        <f>'Заявка на лизинг ЮЛ'!F2</f>
        <v>0</v>
      </c>
      <c r="E97" s="177"/>
      <c r="F97" s="177"/>
      <c r="G97" s="29" t="s">
        <v>229</v>
      </c>
      <c r="H97" s="72"/>
      <c r="I97" s="72"/>
      <c r="J97" s="72"/>
      <c r="K97" s="72"/>
      <c r="L97" s="72"/>
      <c r="M97" s="72"/>
      <c r="N97" s="72"/>
    </row>
    <row r="98" spans="1:14" x14ac:dyDescent="0.3">
      <c r="A98" s="72"/>
      <c r="B98" s="72"/>
      <c r="C98" s="72"/>
      <c r="D98" s="72"/>
      <c r="E98" s="72"/>
      <c r="F98" s="72"/>
      <c r="G98" s="72"/>
      <c r="H98" s="72"/>
      <c r="I98" s="72"/>
      <c r="J98" s="72"/>
      <c r="K98" s="72"/>
      <c r="L98" s="72"/>
      <c r="M98" s="72"/>
      <c r="N98" s="72"/>
    </row>
    <row r="99" spans="1:14" x14ac:dyDescent="0.3">
      <c r="A99" s="77"/>
      <c r="B99" s="77"/>
      <c r="C99" s="77"/>
      <c r="D99" s="77"/>
      <c r="E99" s="77"/>
      <c r="F99" s="77"/>
      <c r="G99" s="77"/>
      <c r="H99" s="77"/>
      <c r="I99" s="77"/>
      <c r="J99" s="77"/>
      <c r="K99" s="77"/>
      <c r="L99" s="77"/>
      <c r="M99" s="77"/>
      <c r="N99" s="77"/>
    </row>
  </sheetData>
  <protectedRanges>
    <protectedRange sqref="A53 A43:D44 E43:I45 J44 J43:K43 A45 C46:J46 L10 J45:K45 A15:D38 C45 A1:F1 A2:E3 G9:H9 A8:D9 E21 A54:B57 A59:B61 A58 A83:E83 A73:E79 F73:G82 H78:M78 H80:M81 H73:M76 F84:G86 A71:A72 A81:E81 H83:M83 A97 H11:I21 J10:J21 G10:G21 E8:F20 A12:A14 B10:D14 K20:K38 E22:J38 C47:M61 B64:M72 A64:A68 H86:M86 A87:M90 C97:G97 A91:B91 A92 C91:M92 A62:M63 A39:M42 L1:M8 A4:F7 G1:J8 K1:K18 L11:M38 A46:B52 L43:M46" name="Диапазон1"/>
  </protectedRanges>
  <mergeCells count="201">
    <mergeCell ref="A5:D6"/>
    <mergeCell ref="A12:D14"/>
    <mergeCell ref="A7:D7"/>
    <mergeCell ref="A8:D8"/>
    <mergeCell ref="E57:I57"/>
    <mergeCell ref="A70:N70"/>
    <mergeCell ref="A34:C34"/>
    <mergeCell ref="D34:F34"/>
    <mergeCell ref="A27:N28"/>
    <mergeCell ref="A30:C31"/>
    <mergeCell ref="D30:F31"/>
    <mergeCell ref="E23:G23"/>
    <mergeCell ref="H25:K26"/>
    <mergeCell ref="L25:N26"/>
    <mergeCell ref="G30:I31"/>
    <mergeCell ref="J30:L31"/>
    <mergeCell ref="M30:N31"/>
    <mergeCell ref="G34:I34"/>
    <mergeCell ref="J34:L34"/>
    <mergeCell ref="M34:N34"/>
    <mergeCell ref="A32:C32"/>
    <mergeCell ref="D32:F32"/>
    <mergeCell ref="G32:I32"/>
    <mergeCell ref="L19:M19"/>
    <mergeCell ref="J32:L32"/>
    <mergeCell ref="M32:N32"/>
    <mergeCell ref="A33:C33"/>
    <mergeCell ref="D33:F33"/>
    <mergeCell ref="G33:I33"/>
    <mergeCell ref="J33:L33"/>
    <mergeCell ref="M33:N33"/>
    <mergeCell ref="A51:N51"/>
    <mergeCell ref="A52:N52"/>
    <mergeCell ref="A39:C40"/>
    <mergeCell ref="D39:F40"/>
    <mergeCell ref="G39:I40"/>
    <mergeCell ref="J39:L40"/>
    <mergeCell ref="M39:N40"/>
    <mergeCell ref="A35:L38"/>
    <mergeCell ref="M38:N38"/>
    <mergeCell ref="A43:N43"/>
    <mergeCell ref="A44:D44"/>
    <mergeCell ref="A45:D45"/>
    <mergeCell ref="E45:I45"/>
    <mergeCell ref="E44:I44"/>
    <mergeCell ref="A41:C41"/>
    <mergeCell ref="D41:F41"/>
    <mergeCell ref="G41:I41"/>
    <mergeCell ref="J41:L41"/>
    <mergeCell ref="A48:N48"/>
    <mergeCell ref="E47:I47"/>
    <mergeCell ref="M47:N47"/>
    <mergeCell ref="E53:I53"/>
    <mergeCell ref="A94:C94"/>
    <mergeCell ref="E94:G94"/>
    <mergeCell ref="H94:L94"/>
    <mergeCell ref="A93:N93"/>
    <mergeCell ref="M57:N57"/>
    <mergeCell ref="M58:N58"/>
    <mergeCell ref="M59:N59"/>
    <mergeCell ref="M60:N60"/>
    <mergeCell ref="A53:D53"/>
    <mergeCell ref="J53:L53"/>
    <mergeCell ref="M53:N53"/>
    <mergeCell ref="A54:D54"/>
    <mergeCell ref="J54:L54"/>
    <mergeCell ref="E54:I54"/>
    <mergeCell ref="M54:N54"/>
    <mergeCell ref="J62:L62"/>
    <mergeCell ref="E61:I61"/>
    <mergeCell ref="J61:L61"/>
    <mergeCell ref="M61:N61"/>
    <mergeCell ref="A62:D62"/>
    <mergeCell ref="E62:I62"/>
    <mergeCell ref="A55:D55"/>
    <mergeCell ref="E55:I55"/>
    <mergeCell ref="J55:L55"/>
    <mergeCell ref="M55:N55"/>
    <mergeCell ref="E56:I56"/>
    <mergeCell ref="J56:L56"/>
    <mergeCell ref="M56:N56"/>
    <mergeCell ref="L23:N23"/>
    <mergeCell ref="E13:K13"/>
    <mergeCell ref="L13:M13"/>
    <mergeCell ref="E14:K14"/>
    <mergeCell ref="L14:M14"/>
    <mergeCell ref="G19:K19"/>
    <mergeCell ref="A95:E95"/>
    <mergeCell ref="F95:H95"/>
    <mergeCell ref="J95:L95"/>
    <mergeCell ref="A56:D56"/>
    <mergeCell ref="A58:D58"/>
    <mergeCell ref="A59:D59"/>
    <mergeCell ref="E58:I58"/>
    <mergeCell ref="A57:D57"/>
    <mergeCell ref="A60:D60"/>
    <mergeCell ref="J57:L57"/>
    <mergeCell ref="J58:L58"/>
    <mergeCell ref="E59:I59"/>
    <mergeCell ref="J59:L59"/>
    <mergeCell ref="E60:I60"/>
    <mergeCell ref="J60:L60"/>
    <mergeCell ref="A61:D61"/>
    <mergeCell ref="F73:G73"/>
    <mergeCell ref="H73:M73"/>
    <mergeCell ref="A4:N4"/>
    <mergeCell ref="L24:N24"/>
    <mergeCell ref="A19:D21"/>
    <mergeCell ref="E19:F19"/>
    <mergeCell ref="E20:F20"/>
    <mergeCell ref="G20:N20"/>
    <mergeCell ref="E21:F21"/>
    <mergeCell ref="G21:N21"/>
    <mergeCell ref="E15:N16"/>
    <mergeCell ref="E17:N17"/>
    <mergeCell ref="E18:N18"/>
    <mergeCell ref="L22:N22"/>
    <mergeCell ref="H22:K22"/>
    <mergeCell ref="H24:K24"/>
    <mergeCell ref="E5:N6"/>
    <mergeCell ref="E8:N8"/>
    <mergeCell ref="E9:N9"/>
    <mergeCell ref="E11:N11"/>
    <mergeCell ref="E10:G10"/>
    <mergeCell ref="L10:M10"/>
    <mergeCell ref="J10:K10"/>
    <mergeCell ref="A11:D11"/>
    <mergeCell ref="A9:D9"/>
    <mergeCell ref="H7:K7"/>
    <mergeCell ref="A2:N2"/>
    <mergeCell ref="A1:N1"/>
    <mergeCell ref="A29:N29"/>
    <mergeCell ref="B88:M88"/>
    <mergeCell ref="B89:M89"/>
    <mergeCell ref="B90:M90"/>
    <mergeCell ref="B91:M91"/>
    <mergeCell ref="N74:N75"/>
    <mergeCell ref="N76:N77"/>
    <mergeCell ref="F78:G82"/>
    <mergeCell ref="F83:G83"/>
    <mergeCell ref="A86:N86"/>
    <mergeCell ref="B87:M87"/>
    <mergeCell ref="N78:N82"/>
    <mergeCell ref="A83:E83"/>
    <mergeCell ref="A79:E82"/>
    <mergeCell ref="H74:M74"/>
    <mergeCell ref="H76:M76"/>
    <mergeCell ref="H78:M78"/>
    <mergeCell ref="A75:E77"/>
    <mergeCell ref="F74:G77"/>
    <mergeCell ref="H79:M82"/>
    <mergeCell ref="A10:D10"/>
    <mergeCell ref="E7:G7"/>
    <mergeCell ref="A97:C97"/>
    <mergeCell ref="D97:F97"/>
    <mergeCell ref="A71:M71"/>
    <mergeCell ref="J44:L44"/>
    <mergeCell ref="J45:L45"/>
    <mergeCell ref="J46:L46"/>
    <mergeCell ref="J47:L47"/>
    <mergeCell ref="M44:N44"/>
    <mergeCell ref="M46:N46"/>
    <mergeCell ref="M45:N45"/>
    <mergeCell ref="E49:I50"/>
    <mergeCell ref="J49:L49"/>
    <mergeCell ref="M49:N49"/>
    <mergeCell ref="J50:L50"/>
    <mergeCell ref="M50:N50"/>
    <mergeCell ref="H77:M77"/>
    <mergeCell ref="A74:E74"/>
    <mergeCell ref="A78:E78"/>
    <mergeCell ref="M62:N62"/>
    <mergeCell ref="A49:D50"/>
    <mergeCell ref="A46:D46"/>
    <mergeCell ref="E46:I46"/>
    <mergeCell ref="A73:E73"/>
    <mergeCell ref="H75:M75"/>
    <mergeCell ref="L7:N7"/>
    <mergeCell ref="H83:M83"/>
    <mergeCell ref="A72:I72"/>
    <mergeCell ref="J72:L72"/>
    <mergeCell ref="A84:N84"/>
    <mergeCell ref="A68:N69"/>
    <mergeCell ref="M41:N41"/>
    <mergeCell ref="A42:C42"/>
    <mergeCell ref="D42:F42"/>
    <mergeCell ref="G42:I42"/>
    <mergeCell ref="J42:L42"/>
    <mergeCell ref="M42:N42"/>
    <mergeCell ref="A47:D47"/>
    <mergeCell ref="H10:I10"/>
    <mergeCell ref="E12:K12"/>
    <mergeCell ref="L12:M12"/>
    <mergeCell ref="A15:D16"/>
    <mergeCell ref="A22:D23"/>
    <mergeCell ref="E24:G24"/>
    <mergeCell ref="A24:D26"/>
    <mergeCell ref="E22:G22"/>
    <mergeCell ref="E25:G26"/>
    <mergeCell ref="A17:D18"/>
    <mergeCell ref="H23:K23"/>
  </mergeCells>
  <conditionalFormatting sqref="F83:G83">
    <cfRule type="cellIs" dxfId="3" priority="2" operator="notEqual">
      <formula>$N$83</formula>
    </cfRule>
    <cfRule type="cellIs" dxfId="2" priority="4" operator="equal">
      <formula>$N$83</formula>
    </cfRule>
  </conditionalFormatting>
  <conditionalFormatting sqref="N83">
    <cfRule type="cellIs" dxfId="1" priority="1" operator="notEqual">
      <formula>$F$83</formula>
    </cfRule>
    <cfRule type="cellIs" dxfId="0" priority="3" operator="equal">
      <formula>$F$83</formula>
    </cfRule>
  </conditionalFormatting>
  <dataValidations xWindow="188" yWindow="895" count="6">
    <dataValidation type="list" allowBlank="1" showErrorMessage="1" prompt="выбрать из списка" sqref="A32:C34" xr:uid="{1C2F7FB3-1533-463B-868F-AA9206F3A410}">
      <formula1>$AA$27:$AA$30</formula1>
    </dataValidation>
    <dataValidation type="list" allowBlank="1" showInputMessage="1" showErrorMessage="1" sqref="J50:L50" xr:uid="{D1A83ADE-FFF9-4FDA-90DA-0B2BCD5D6264}">
      <formula1>$Z$51:$Z$52</formula1>
    </dataValidation>
    <dataValidation type="list" allowBlank="1" showInputMessage="1" showErrorMessage="1" sqref="M50:N50" xr:uid="{925C6EE7-6CD6-4AA8-9ABE-F72F3C8D61EC}">
      <formula1>$AA$51:$AA$52</formula1>
    </dataValidation>
    <dataValidation type="list" allowBlank="1" showInputMessage="1" showErrorMessage="1" sqref="J54:L57 J59:L63" xr:uid="{3B993659-FE30-4062-BAFD-567882018AAA}">
      <formula1>$Z$53:$Z$55</formula1>
    </dataValidation>
    <dataValidation type="list" allowBlank="1" showInputMessage="1" showErrorMessage="1" sqref="N87:N90" xr:uid="{4AE18979-5420-40DA-93F9-485E3A98B735}">
      <formula1>$Z$53:$Z$54</formula1>
    </dataValidation>
    <dataValidation type="list" allowBlank="1" showInputMessage="1" showErrorMessage="1" prompt="выберите из списка" sqref="E10:G10" xr:uid="{7EA40F1D-7A1C-4B15-9BBB-434FCB3F143F}">
      <formula1>$AA$1:$AA$5</formula1>
    </dataValidation>
  </dataValidations>
  <pageMargins left="1.1023622047244095" right="0.31496062992125984" top="0.74803149606299213" bottom="0.74803149606299213" header="0.19685039370078741" footer="0.19685039370078741"/>
  <pageSetup paperSize="9" scale="67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>
                  <from>
                    <xdr:col>4</xdr:col>
                    <xdr:colOff>99060</xdr:colOff>
                    <xdr:row>16</xdr:row>
                    <xdr:rowOff>0</xdr:rowOff>
                  </from>
                  <to>
                    <xdr:col>12</xdr:col>
                    <xdr:colOff>342900</xdr:colOff>
                    <xdr:row>17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Check Box 2">
              <controlPr defaultSize="0" autoFill="0" autoLine="0" autoPict="0">
                <anchor moveWithCells="1">
                  <from>
                    <xdr:col>4</xdr:col>
                    <xdr:colOff>53340</xdr:colOff>
                    <xdr:row>8</xdr:row>
                    <xdr:rowOff>68580</xdr:rowOff>
                  </from>
                  <to>
                    <xdr:col>6</xdr:col>
                    <xdr:colOff>68580</xdr:colOff>
                    <xdr:row>8</xdr:row>
                    <xdr:rowOff>358140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6" name="Check Box 10">
              <controlPr defaultSize="0" autoFill="0" autoLine="0" autoPict="0">
                <anchor moveWithCells="1">
                  <from>
                    <xdr:col>7</xdr:col>
                    <xdr:colOff>15240</xdr:colOff>
                    <xdr:row>8</xdr:row>
                    <xdr:rowOff>68580</xdr:rowOff>
                  </from>
                  <to>
                    <xdr:col>10</xdr:col>
                    <xdr:colOff>220980</xdr:colOff>
                    <xdr:row>8</xdr:row>
                    <xdr:rowOff>365760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7" name="Check Box 12">
              <controlPr defaultSize="0" autoFill="0" autoLine="0" autoPict="0">
                <anchor moveWithCells="1">
                  <from>
                    <xdr:col>12</xdr:col>
                    <xdr:colOff>53340</xdr:colOff>
                    <xdr:row>35</xdr:row>
                    <xdr:rowOff>106680</xdr:rowOff>
                  </from>
                  <to>
                    <xdr:col>14</xdr:col>
                    <xdr:colOff>0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8" name="Check Box 13">
              <controlPr defaultSize="0" autoFill="0" autoLine="0" autoPict="0">
                <anchor moveWithCells="1">
                  <from>
                    <xdr:col>12</xdr:col>
                    <xdr:colOff>60960</xdr:colOff>
                    <xdr:row>34</xdr:row>
                    <xdr:rowOff>0</xdr:rowOff>
                  </from>
                  <to>
                    <xdr:col>13</xdr:col>
                    <xdr:colOff>434340</xdr:colOff>
                    <xdr:row>35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9" name="Check Box 14">
              <controlPr defaultSize="0" autoFill="0" autoLine="0" autoPict="0">
                <anchor moveWithCells="1">
                  <from>
                    <xdr:col>13</xdr:col>
                    <xdr:colOff>563880</xdr:colOff>
                    <xdr:row>43</xdr:row>
                    <xdr:rowOff>167640</xdr:rowOff>
                  </from>
                  <to>
                    <xdr:col>13</xdr:col>
                    <xdr:colOff>1135380</xdr:colOff>
                    <xdr:row>45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0" name="Check Box 15">
              <controlPr defaultSize="0" autoFill="0" autoLine="0" autoPict="0">
                <anchor moveWithCells="1">
                  <from>
                    <xdr:col>12</xdr:col>
                    <xdr:colOff>304800</xdr:colOff>
                    <xdr:row>43</xdr:row>
                    <xdr:rowOff>160020</xdr:rowOff>
                  </from>
                  <to>
                    <xdr:col>13</xdr:col>
                    <xdr:colOff>312420</xdr:colOff>
                    <xdr:row>45</xdr:row>
                    <xdr:rowOff>22860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CEAF36-1BC1-4FB9-B6BC-EDE4F1FFFC74}">
  <dimension ref="A1:DE50"/>
  <sheetViews>
    <sheetView view="pageBreakPreview" zoomScale="60" zoomScaleNormal="100" workbookViewId="0">
      <selection sqref="A1:M1"/>
    </sheetView>
  </sheetViews>
  <sheetFormatPr defaultRowHeight="14.4" x14ac:dyDescent="0.3"/>
  <cols>
    <col min="8" max="13" width="11.33203125" customWidth="1"/>
    <col min="22" max="22" width="19" hidden="1" customWidth="1"/>
    <col min="23" max="31" width="8.88671875" hidden="1" customWidth="1"/>
    <col min="32" max="34" width="0" hidden="1" customWidth="1"/>
  </cols>
  <sheetData>
    <row r="1" spans="1:109" x14ac:dyDescent="0.3">
      <c r="A1" s="276" t="s">
        <v>294</v>
      </c>
      <c r="B1" s="299"/>
      <c r="C1" s="299"/>
      <c r="D1" s="299"/>
      <c r="E1" s="299"/>
      <c r="F1" s="299"/>
      <c r="G1" s="299"/>
      <c r="H1" s="299"/>
      <c r="I1" s="299"/>
      <c r="J1" s="299"/>
      <c r="K1" s="299"/>
      <c r="L1" s="299"/>
      <c r="M1" s="299"/>
      <c r="N1" s="48"/>
      <c r="O1" s="54"/>
      <c r="P1" s="54"/>
      <c r="Q1" s="54"/>
      <c r="R1" s="54"/>
      <c r="S1" s="54"/>
      <c r="T1" s="54"/>
      <c r="U1" s="54"/>
      <c r="V1" s="48"/>
      <c r="W1" s="48"/>
      <c r="X1" s="48"/>
      <c r="Y1" s="48"/>
      <c r="Z1" s="48"/>
      <c r="AA1" s="48"/>
      <c r="AB1" s="48"/>
      <c r="AC1" s="48"/>
      <c r="AD1" s="48"/>
      <c r="AE1" s="48"/>
      <c r="AF1" s="48"/>
      <c r="AG1" s="48"/>
      <c r="AH1" s="48"/>
      <c r="AI1" s="48"/>
      <c r="AJ1" s="48"/>
      <c r="AK1" s="48"/>
      <c r="AL1" s="48"/>
      <c r="AM1" s="48"/>
      <c r="AN1" s="48"/>
      <c r="AO1" s="48"/>
      <c r="AP1" s="48"/>
      <c r="AQ1" s="48"/>
      <c r="AR1" s="48"/>
      <c r="AS1" s="48"/>
      <c r="AT1" s="48"/>
      <c r="AU1" s="48"/>
      <c r="AV1" s="48"/>
      <c r="AW1" s="48"/>
      <c r="AX1" s="48"/>
      <c r="AY1" s="48"/>
      <c r="AZ1" s="48"/>
      <c r="BA1" s="48"/>
      <c r="BB1" s="48"/>
      <c r="BC1" s="48"/>
      <c r="BD1" s="48"/>
      <c r="BE1" s="48"/>
      <c r="BF1" s="48"/>
      <c r="BG1" s="48"/>
      <c r="BH1" s="48"/>
      <c r="BI1" s="48"/>
      <c r="BJ1" s="48"/>
      <c r="BK1" s="48"/>
      <c r="BL1" s="48"/>
      <c r="BM1" s="48"/>
      <c r="BN1" s="48"/>
      <c r="BO1" s="48"/>
      <c r="BP1" s="48"/>
      <c r="BQ1" s="48"/>
      <c r="BR1" s="48"/>
      <c r="BS1" s="48"/>
      <c r="BT1" s="48"/>
      <c r="BU1" s="48"/>
      <c r="BV1" s="48"/>
      <c r="BW1" s="48"/>
      <c r="BX1" s="48"/>
      <c r="BY1" s="48"/>
      <c r="BZ1" s="48"/>
      <c r="CA1" s="48"/>
      <c r="CB1" s="48"/>
      <c r="CC1" s="48"/>
      <c r="CD1" s="48"/>
      <c r="CE1" s="48"/>
      <c r="CF1" s="48"/>
      <c r="CG1" s="48"/>
      <c r="CH1" s="48"/>
      <c r="CI1" s="48"/>
      <c r="CJ1" s="48"/>
      <c r="CK1" s="48"/>
      <c r="CL1" s="48"/>
      <c r="CM1" s="48"/>
      <c r="CN1" s="48"/>
      <c r="CO1" s="48"/>
      <c r="CP1" s="48"/>
      <c r="CQ1" s="48"/>
      <c r="CR1" s="48"/>
      <c r="CS1" s="48"/>
      <c r="CT1" s="48"/>
      <c r="CU1" s="48"/>
      <c r="CV1" s="48"/>
      <c r="CW1" s="48"/>
      <c r="CX1" s="48"/>
      <c r="CY1" s="48"/>
      <c r="CZ1" s="48"/>
      <c r="DA1" s="48"/>
      <c r="DB1" s="48"/>
      <c r="DC1" s="48"/>
      <c r="DD1" s="48"/>
      <c r="DE1" s="48"/>
    </row>
    <row r="2" spans="1:109" ht="14.4" customHeight="1" thickBot="1" x14ac:dyDescent="0.35">
      <c r="A2" s="299" t="s">
        <v>296</v>
      </c>
      <c r="B2" s="299"/>
      <c r="C2" s="299"/>
      <c r="D2" s="299"/>
      <c r="E2" s="299"/>
      <c r="F2" s="299"/>
      <c r="G2" s="299"/>
      <c r="H2" s="299"/>
      <c r="I2" s="299"/>
      <c r="J2" s="299"/>
      <c r="K2" s="299"/>
      <c r="L2" s="299"/>
      <c r="M2" s="299"/>
      <c r="N2" s="48"/>
      <c r="O2" s="56"/>
      <c r="P2" s="56"/>
      <c r="Q2" s="56"/>
      <c r="R2" s="56"/>
      <c r="S2" s="56"/>
      <c r="T2" s="56"/>
      <c r="U2" s="56"/>
      <c r="V2" s="48"/>
      <c r="W2" s="48"/>
      <c r="X2" s="48"/>
      <c r="Y2" s="48"/>
      <c r="Z2" s="48"/>
      <c r="AA2" s="48"/>
      <c r="AB2" s="48"/>
      <c r="AC2" s="48"/>
      <c r="AD2" s="48"/>
      <c r="AE2" s="48"/>
      <c r="AF2" s="48"/>
      <c r="AG2" s="48"/>
      <c r="AH2" s="48"/>
      <c r="AI2" s="48"/>
      <c r="AJ2" s="48"/>
      <c r="AK2" s="48"/>
      <c r="AL2" s="48"/>
      <c r="AM2" s="48"/>
      <c r="AN2" s="48"/>
      <c r="AO2" s="48"/>
      <c r="AP2" s="48"/>
      <c r="AQ2" s="48"/>
      <c r="AR2" s="48"/>
      <c r="AS2" s="48"/>
      <c r="AT2" s="48"/>
      <c r="AU2" s="48"/>
      <c r="AV2" s="48"/>
      <c r="AW2" s="48"/>
      <c r="AX2" s="48"/>
      <c r="AY2" s="48"/>
      <c r="AZ2" s="48"/>
      <c r="BA2" s="48"/>
      <c r="BB2" s="48"/>
      <c r="BC2" s="48"/>
      <c r="BD2" s="48"/>
      <c r="BE2" s="48"/>
      <c r="BF2" s="48"/>
      <c r="BG2" s="48"/>
      <c r="BH2" s="48"/>
      <c r="BI2" s="48"/>
      <c r="BJ2" s="48"/>
      <c r="BK2" s="48"/>
      <c r="BL2" s="48"/>
      <c r="BM2" s="48"/>
      <c r="BN2" s="48"/>
      <c r="BO2" s="48"/>
      <c r="BP2" s="48"/>
      <c r="BQ2" s="48"/>
      <c r="BR2" s="48"/>
      <c r="BS2" s="48"/>
      <c r="BT2" s="48"/>
      <c r="BU2" s="48"/>
      <c r="BV2" s="48"/>
      <c r="BW2" s="48"/>
      <c r="BX2" s="48"/>
      <c r="BY2" s="48"/>
      <c r="BZ2" s="48"/>
      <c r="CA2" s="48"/>
      <c r="CB2" s="48"/>
      <c r="CC2" s="48"/>
      <c r="CD2" s="48"/>
      <c r="CE2" s="48"/>
      <c r="CF2" s="48"/>
      <c r="CG2" s="48"/>
      <c r="CH2" s="48"/>
      <c r="CI2" s="48"/>
      <c r="CJ2" s="48"/>
      <c r="CK2" s="48"/>
      <c r="CL2" s="48"/>
      <c r="CM2" s="48"/>
      <c r="CN2" s="48"/>
      <c r="CO2" s="48"/>
      <c r="CP2" s="48"/>
      <c r="CQ2" s="48"/>
      <c r="CR2" s="48"/>
      <c r="CS2" s="48"/>
      <c r="CT2" s="48"/>
      <c r="CU2" s="48"/>
      <c r="CV2" s="48"/>
      <c r="CW2" s="48"/>
      <c r="CX2" s="48"/>
      <c r="CY2" s="48"/>
      <c r="CZ2" s="48"/>
      <c r="DA2" s="48"/>
      <c r="DB2" s="48"/>
      <c r="DC2" s="48"/>
      <c r="DD2" s="48"/>
      <c r="DE2" s="48"/>
    </row>
    <row r="3" spans="1:109" ht="14.4" customHeight="1" x14ac:dyDescent="0.3">
      <c r="A3" s="286">
        <f>V3</f>
        <v>0</v>
      </c>
      <c r="B3" s="286"/>
      <c r="C3" s="286"/>
      <c r="D3" s="286"/>
      <c r="E3" s="286"/>
      <c r="F3" s="286"/>
      <c r="G3" s="286"/>
      <c r="H3" s="286"/>
      <c r="I3" s="286"/>
      <c r="J3" s="286"/>
      <c r="K3" s="286"/>
      <c r="L3" s="286"/>
      <c r="M3" s="286"/>
      <c r="N3" s="283" t="s">
        <v>299</v>
      </c>
      <c r="O3" s="277"/>
      <c r="P3" s="277"/>
      <c r="Q3" s="277"/>
      <c r="R3" s="277"/>
      <c r="S3" s="277"/>
      <c r="T3" s="278"/>
      <c r="U3" s="55"/>
      <c r="V3" s="48" cm="1">
        <f t="array" ref="V3:AE4">' Анкета ЮЛ'!E5:N6</f>
        <v>0</v>
      </c>
      <c r="W3" s="48">
        <v>0</v>
      </c>
      <c r="X3" s="48">
        <v>0</v>
      </c>
      <c r="Y3" s="48">
        <v>0</v>
      </c>
      <c r="Z3" s="48">
        <v>0</v>
      </c>
      <c r="AA3" s="48">
        <v>0</v>
      </c>
      <c r="AB3" s="48">
        <v>0</v>
      </c>
      <c r="AC3" s="48">
        <v>0</v>
      </c>
      <c r="AD3" s="48">
        <v>0</v>
      </c>
      <c r="AE3" s="48">
        <v>0</v>
      </c>
      <c r="AF3" s="48"/>
      <c r="AG3" s="48"/>
      <c r="AH3" s="48"/>
      <c r="AI3" s="48"/>
      <c r="AJ3" s="48"/>
      <c r="AK3" s="48"/>
      <c r="AL3" s="48"/>
      <c r="AM3" s="48"/>
      <c r="AN3" s="48"/>
      <c r="AO3" s="48"/>
      <c r="AP3" s="48"/>
      <c r="AQ3" s="48"/>
      <c r="AR3" s="48"/>
      <c r="AS3" s="48"/>
      <c r="AT3" s="48"/>
      <c r="AU3" s="48"/>
      <c r="AV3" s="48"/>
      <c r="AW3" s="48"/>
      <c r="AX3" s="48"/>
      <c r="AY3" s="48"/>
      <c r="AZ3" s="48"/>
      <c r="BA3" s="48"/>
      <c r="BB3" s="48"/>
      <c r="BC3" s="48"/>
      <c r="BD3" s="48"/>
      <c r="BE3" s="48"/>
      <c r="BF3" s="48"/>
      <c r="BG3" s="48"/>
      <c r="BH3" s="48"/>
      <c r="BI3" s="48"/>
      <c r="BJ3" s="48"/>
      <c r="BK3" s="48"/>
      <c r="BL3" s="48"/>
      <c r="BM3" s="48"/>
      <c r="BN3" s="48"/>
      <c r="BO3" s="48"/>
      <c r="BP3" s="48"/>
      <c r="BQ3" s="48"/>
      <c r="BR3" s="48"/>
      <c r="BS3" s="48"/>
      <c r="BT3" s="48"/>
      <c r="BU3" s="48"/>
      <c r="BV3" s="48"/>
      <c r="BW3" s="48"/>
      <c r="BX3" s="48"/>
      <c r="BY3" s="48"/>
      <c r="BZ3" s="48"/>
      <c r="CA3" s="48"/>
      <c r="CB3" s="48"/>
      <c r="CC3" s="48"/>
      <c r="CD3" s="48"/>
      <c r="CE3" s="48"/>
      <c r="CF3" s="48"/>
      <c r="CG3" s="48"/>
      <c r="CH3" s="48"/>
      <c r="CI3" s="48"/>
      <c r="CJ3" s="48"/>
      <c r="CK3" s="48"/>
      <c r="CL3" s="48"/>
      <c r="CM3" s="48"/>
      <c r="CN3" s="48"/>
      <c r="CO3" s="48"/>
      <c r="CP3" s="48"/>
      <c r="CQ3" s="48"/>
      <c r="CR3" s="48"/>
      <c r="CS3" s="48"/>
      <c r="CT3" s="48"/>
      <c r="CU3" s="48"/>
      <c r="CV3" s="48"/>
      <c r="CW3" s="48"/>
      <c r="CX3" s="48"/>
      <c r="CY3" s="48"/>
      <c r="CZ3" s="48"/>
      <c r="DA3" s="48"/>
      <c r="DB3" s="48"/>
      <c r="DC3" s="48"/>
      <c r="DD3" s="48"/>
      <c r="DE3" s="48"/>
    </row>
    <row r="4" spans="1:109" ht="14.4" customHeight="1" x14ac:dyDescent="0.3">
      <c r="A4" s="291" t="s">
        <v>265</v>
      </c>
      <c r="B4" s="291"/>
      <c r="C4" s="291"/>
      <c r="D4" s="291"/>
      <c r="E4" s="291"/>
      <c r="F4" s="291"/>
      <c r="G4" s="291"/>
      <c r="H4" s="291"/>
      <c r="I4" s="291"/>
      <c r="J4" s="291"/>
      <c r="K4" s="291"/>
      <c r="L4" s="291"/>
      <c r="M4" s="291"/>
      <c r="N4" s="284"/>
      <c r="O4" s="279"/>
      <c r="P4" s="279"/>
      <c r="Q4" s="279"/>
      <c r="R4" s="279"/>
      <c r="S4" s="279"/>
      <c r="T4" s="280"/>
      <c r="U4" s="55"/>
      <c r="V4" s="48">
        <v>0</v>
      </c>
      <c r="W4" s="48">
        <v>0</v>
      </c>
      <c r="X4" s="48">
        <v>0</v>
      </c>
      <c r="Y4" s="48">
        <v>0</v>
      </c>
      <c r="Z4" s="48">
        <v>0</v>
      </c>
      <c r="AA4" s="48">
        <v>0</v>
      </c>
      <c r="AB4" s="48">
        <v>0</v>
      </c>
      <c r="AC4" s="48">
        <v>0</v>
      </c>
      <c r="AD4" s="48">
        <v>0</v>
      </c>
      <c r="AE4" s="48">
        <v>0</v>
      </c>
      <c r="AF4" s="48"/>
      <c r="AG4" s="48"/>
      <c r="AH4" s="48"/>
      <c r="AI4" s="48"/>
      <c r="AJ4" s="48"/>
      <c r="AK4" s="48"/>
      <c r="AL4" s="48"/>
      <c r="AM4" s="48"/>
      <c r="AN4" s="48"/>
      <c r="AO4" s="48"/>
      <c r="AP4" s="48"/>
      <c r="AQ4" s="48"/>
      <c r="AR4" s="48"/>
      <c r="AS4" s="48"/>
      <c r="AT4" s="48"/>
      <c r="AU4" s="48"/>
      <c r="AV4" s="48"/>
      <c r="AW4" s="48"/>
      <c r="AX4" s="48"/>
      <c r="AY4" s="48"/>
      <c r="AZ4" s="48"/>
      <c r="BA4" s="48"/>
      <c r="BB4" s="48"/>
      <c r="BC4" s="48"/>
      <c r="BD4" s="48"/>
      <c r="BE4" s="48"/>
      <c r="BF4" s="48"/>
      <c r="BG4" s="48"/>
      <c r="BH4" s="48"/>
      <c r="BI4" s="48"/>
      <c r="BJ4" s="48"/>
      <c r="BK4" s="48"/>
      <c r="BL4" s="48"/>
      <c r="BM4" s="48"/>
      <c r="BN4" s="48"/>
      <c r="BO4" s="48"/>
      <c r="BP4" s="48"/>
      <c r="BQ4" s="48"/>
      <c r="BR4" s="48"/>
      <c r="BS4" s="48"/>
      <c r="BT4" s="48"/>
      <c r="BU4" s="48"/>
      <c r="BV4" s="48"/>
      <c r="BW4" s="48"/>
      <c r="BX4" s="48"/>
      <c r="BY4" s="48"/>
      <c r="BZ4" s="48"/>
      <c r="CA4" s="48"/>
      <c r="CB4" s="48"/>
      <c r="CC4" s="48"/>
      <c r="CD4" s="48"/>
      <c r="CE4" s="48"/>
      <c r="CF4" s="48"/>
      <c r="CG4" s="48"/>
      <c r="CH4" s="48"/>
      <c r="CI4" s="48"/>
      <c r="CJ4" s="48"/>
      <c r="CK4" s="48"/>
      <c r="CL4" s="48"/>
      <c r="CM4" s="48"/>
      <c r="CN4" s="48"/>
      <c r="CO4" s="48"/>
      <c r="CP4" s="48"/>
      <c r="CQ4" s="48"/>
      <c r="CR4" s="48"/>
      <c r="CS4" s="48"/>
      <c r="CT4" s="48"/>
      <c r="CU4" s="48"/>
      <c r="CV4" s="48"/>
      <c r="CW4" s="48"/>
      <c r="CX4" s="48"/>
      <c r="CY4" s="48"/>
      <c r="CZ4" s="48"/>
      <c r="DA4" s="48"/>
      <c r="DB4" s="48"/>
      <c r="DC4" s="48"/>
      <c r="DD4" s="48"/>
      <c r="DE4" s="48"/>
    </row>
    <row r="5" spans="1:109" ht="14.4" customHeight="1" x14ac:dyDescent="0.3">
      <c r="A5" s="300" t="s">
        <v>266</v>
      </c>
      <c r="B5" s="300"/>
      <c r="C5" s="300"/>
      <c r="D5" s="300"/>
      <c r="E5" s="300"/>
      <c r="F5" s="300"/>
      <c r="G5" s="300"/>
      <c r="H5" s="300"/>
      <c r="I5" s="300"/>
      <c r="J5" s="300"/>
      <c r="K5" s="300"/>
      <c r="L5" s="300"/>
      <c r="M5" s="300"/>
      <c r="N5" s="284"/>
      <c r="O5" s="279"/>
      <c r="P5" s="279"/>
      <c r="Q5" s="279"/>
      <c r="R5" s="279"/>
      <c r="S5" s="279"/>
      <c r="T5" s="280"/>
      <c r="U5" s="55"/>
      <c r="V5" s="48"/>
      <c r="W5" s="48"/>
      <c r="X5" s="48"/>
      <c r="Y5" s="48"/>
      <c r="Z5" s="48"/>
      <c r="AA5" s="48"/>
      <c r="AB5" s="48"/>
      <c r="AC5" s="48"/>
      <c r="AD5" s="48"/>
      <c r="AE5" s="48"/>
      <c r="AF5" s="48"/>
      <c r="AG5" s="48"/>
      <c r="AH5" s="48"/>
      <c r="AI5" s="48"/>
      <c r="AJ5" s="48"/>
      <c r="AK5" s="48"/>
      <c r="AL5" s="48"/>
      <c r="AM5" s="48"/>
      <c r="AN5" s="48"/>
      <c r="AO5" s="48"/>
      <c r="AP5" s="48"/>
      <c r="AQ5" s="48"/>
      <c r="AR5" s="48"/>
      <c r="AS5" s="48"/>
      <c r="AT5" s="48"/>
      <c r="AU5" s="48"/>
      <c r="AV5" s="48"/>
      <c r="AW5" s="48"/>
      <c r="AX5" s="48"/>
      <c r="AY5" s="48"/>
      <c r="AZ5" s="48"/>
      <c r="BA5" s="48"/>
      <c r="BB5" s="48"/>
      <c r="BC5" s="48"/>
      <c r="BD5" s="48"/>
      <c r="BE5" s="48"/>
      <c r="BF5" s="48"/>
      <c r="BG5" s="48"/>
      <c r="BH5" s="48"/>
      <c r="BI5" s="48"/>
      <c r="BJ5" s="48"/>
      <c r="BK5" s="48"/>
      <c r="BL5" s="48"/>
      <c r="BM5" s="48"/>
      <c r="BN5" s="48"/>
      <c r="BO5" s="48"/>
      <c r="BP5" s="48"/>
      <c r="BQ5" s="48"/>
      <c r="BR5" s="48"/>
      <c r="BS5" s="48"/>
      <c r="BT5" s="48"/>
      <c r="BU5" s="48"/>
      <c r="BV5" s="48"/>
      <c r="BW5" s="48"/>
      <c r="BX5" s="48"/>
      <c r="BY5" s="48"/>
      <c r="BZ5" s="48"/>
      <c r="CA5" s="48"/>
      <c r="CB5" s="48"/>
      <c r="CC5" s="48"/>
      <c r="CD5" s="48"/>
      <c r="CE5" s="48"/>
      <c r="CF5" s="48"/>
      <c r="CG5" s="48"/>
      <c r="CH5" s="48"/>
      <c r="CI5" s="48"/>
      <c r="CJ5" s="48"/>
      <c r="CK5" s="48"/>
      <c r="CL5" s="48"/>
      <c r="CM5" s="48"/>
      <c r="CN5" s="48"/>
      <c r="CO5" s="48"/>
      <c r="CP5" s="48"/>
      <c r="CQ5" s="48"/>
      <c r="CR5" s="48"/>
      <c r="CS5" s="48"/>
      <c r="CT5" s="48"/>
      <c r="CU5" s="48"/>
      <c r="CV5" s="48"/>
      <c r="CW5" s="48"/>
      <c r="CX5" s="48"/>
      <c r="CY5" s="48"/>
      <c r="CZ5" s="48"/>
      <c r="DA5" s="48"/>
      <c r="DB5" s="48"/>
      <c r="DC5" s="48"/>
      <c r="DD5" s="48"/>
      <c r="DE5" s="48"/>
    </row>
    <row r="6" spans="1:109" ht="14.4" customHeight="1" x14ac:dyDescent="0.3">
      <c r="A6" s="286">
        <f>V6</f>
        <v>0</v>
      </c>
      <c r="B6" s="286"/>
      <c r="C6" s="286"/>
      <c r="D6" s="286"/>
      <c r="E6" s="286"/>
      <c r="F6" s="286"/>
      <c r="G6" s="287">
        <f>V7</f>
        <v>0</v>
      </c>
      <c r="H6" s="287"/>
      <c r="I6" s="287"/>
      <c r="J6" s="287"/>
      <c r="K6" s="287"/>
      <c r="L6" s="287"/>
      <c r="M6" s="287"/>
      <c r="N6" s="284"/>
      <c r="O6" s="279"/>
      <c r="P6" s="279"/>
      <c r="Q6" s="279"/>
      <c r="R6" s="279"/>
      <c r="S6" s="279"/>
      <c r="T6" s="280"/>
      <c r="U6" s="55"/>
      <c r="V6" s="48" cm="1">
        <f t="array" ref="V6:Z6">' Анкета ЮЛ'!E45:I45</f>
        <v>0</v>
      </c>
      <c r="W6" s="48">
        <v>0</v>
      </c>
      <c r="X6" s="48">
        <v>0</v>
      </c>
      <c r="Y6" s="48">
        <v>0</v>
      </c>
      <c r="Z6" s="48">
        <v>0</v>
      </c>
      <c r="AA6" s="48"/>
      <c r="AB6" s="48"/>
      <c r="AC6" s="48"/>
      <c r="AD6" s="48"/>
      <c r="AE6" s="48"/>
      <c r="AF6" s="48"/>
      <c r="AG6" s="48"/>
      <c r="AH6" s="48"/>
      <c r="AI6" s="48"/>
      <c r="AJ6" s="48"/>
      <c r="AK6" s="48"/>
      <c r="AL6" s="48"/>
      <c r="AM6" s="48"/>
      <c r="AN6" s="48"/>
      <c r="AO6" s="48"/>
      <c r="AP6" s="48"/>
      <c r="AQ6" s="48"/>
      <c r="AR6" s="48"/>
      <c r="AS6" s="48"/>
      <c r="AT6" s="48"/>
      <c r="AU6" s="48"/>
      <c r="AV6" s="48"/>
      <c r="AW6" s="48"/>
      <c r="AX6" s="48"/>
      <c r="AY6" s="48"/>
      <c r="AZ6" s="48"/>
      <c r="BA6" s="48"/>
      <c r="BB6" s="48"/>
      <c r="BC6" s="48"/>
      <c r="BD6" s="48"/>
      <c r="BE6" s="48"/>
      <c r="BF6" s="48"/>
      <c r="BG6" s="48"/>
      <c r="BH6" s="48"/>
      <c r="BI6" s="48"/>
      <c r="BJ6" s="48"/>
      <c r="BK6" s="48"/>
      <c r="BL6" s="48"/>
      <c r="BM6" s="48"/>
      <c r="BN6" s="48"/>
      <c r="BO6" s="48"/>
      <c r="BP6" s="48"/>
      <c r="BQ6" s="48"/>
      <c r="BR6" s="48"/>
      <c r="BS6" s="48"/>
      <c r="BT6" s="48"/>
      <c r="BU6" s="48"/>
      <c r="BV6" s="48"/>
      <c r="BW6" s="48"/>
      <c r="BX6" s="48"/>
      <c r="BY6" s="48"/>
      <c r="BZ6" s="48"/>
      <c r="CA6" s="48"/>
      <c r="CB6" s="48"/>
      <c r="CC6" s="48"/>
      <c r="CD6" s="48"/>
      <c r="CE6" s="48"/>
      <c r="CF6" s="48"/>
      <c r="CG6" s="48"/>
      <c r="CH6" s="48"/>
      <c r="CI6" s="48"/>
      <c r="CJ6" s="48"/>
      <c r="CK6" s="48"/>
      <c r="CL6" s="48"/>
      <c r="CM6" s="48"/>
      <c r="CN6" s="48"/>
      <c r="CO6" s="48"/>
      <c r="CP6" s="48"/>
      <c r="CQ6" s="48"/>
      <c r="CR6" s="48"/>
      <c r="CS6" s="48"/>
      <c r="CT6" s="48"/>
      <c r="CU6" s="48"/>
      <c r="CV6" s="48"/>
      <c r="CW6" s="48"/>
      <c r="CX6" s="48"/>
      <c r="CY6" s="48"/>
      <c r="CZ6" s="48"/>
      <c r="DA6" s="48"/>
      <c r="DB6" s="48"/>
      <c r="DC6" s="48"/>
      <c r="DD6" s="48"/>
      <c r="DE6" s="48"/>
    </row>
    <row r="7" spans="1:109" ht="15" customHeight="1" x14ac:dyDescent="0.3">
      <c r="A7" s="291" t="s">
        <v>267</v>
      </c>
      <c r="B7" s="291"/>
      <c r="C7" s="291"/>
      <c r="D7" s="291"/>
      <c r="E7" s="291"/>
      <c r="F7" s="291"/>
      <c r="G7" s="291"/>
      <c r="H7" s="291"/>
      <c r="I7" s="291"/>
      <c r="J7" s="291"/>
      <c r="K7" s="291"/>
      <c r="L7" s="291"/>
      <c r="M7" s="291"/>
      <c r="N7" s="284"/>
      <c r="O7" s="279"/>
      <c r="P7" s="279"/>
      <c r="Q7" s="279"/>
      <c r="R7" s="279"/>
      <c r="S7" s="279"/>
      <c r="T7" s="280"/>
      <c r="U7" s="55"/>
      <c r="V7" s="48" cm="1">
        <f t="array" ref="V7:Z7">' Анкета ЮЛ'!E44:I44</f>
        <v>0</v>
      </c>
      <c r="W7" s="48">
        <v>0</v>
      </c>
      <c r="X7" s="48">
        <v>0</v>
      </c>
      <c r="Y7" s="48">
        <v>0</v>
      </c>
      <c r="Z7" s="48">
        <v>0</v>
      </c>
      <c r="AA7" s="48"/>
      <c r="AB7" s="48"/>
      <c r="AC7" s="48"/>
      <c r="AD7" s="48"/>
      <c r="AE7" s="48"/>
      <c r="AF7" s="48"/>
      <c r="AG7" s="48"/>
      <c r="AH7" s="48"/>
      <c r="AI7" s="48"/>
      <c r="AJ7" s="48"/>
      <c r="AK7" s="48"/>
      <c r="AL7" s="48"/>
      <c r="AM7" s="48"/>
      <c r="AN7" s="48"/>
      <c r="AO7" s="48"/>
      <c r="AP7" s="48"/>
      <c r="AQ7" s="48"/>
      <c r="AR7" s="48"/>
      <c r="AS7" s="48"/>
      <c r="AT7" s="48"/>
      <c r="AU7" s="48"/>
      <c r="AV7" s="48"/>
      <c r="AW7" s="48"/>
      <c r="AX7" s="48"/>
      <c r="AY7" s="48"/>
      <c r="AZ7" s="48"/>
      <c r="BA7" s="48"/>
      <c r="BB7" s="48"/>
      <c r="BC7" s="48"/>
      <c r="BD7" s="48"/>
      <c r="BE7" s="48"/>
      <c r="BF7" s="48"/>
      <c r="BG7" s="48"/>
      <c r="BH7" s="48"/>
      <c r="BI7" s="48"/>
      <c r="BJ7" s="48"/>
      <c r="BK7" s="48"/>
      <c r="BL7" s="48"/>
      <c r="BM7" s="48"/>
      <c r="BN7" s="48"/>
      <c r="BO7" s="48"/>
      <c r="BP7" s="48"/>
      <c r="BQ7" s="48"/>
      <c r="BR7" s="48"/>
      <c r="BS7" s="48"/>
      <c r="BT7" s="48"/>
      <c r="BU7" s="48"/>
      <c r="BV7" s="48"/>
      <c r="BW7" s="48"/>
      <c r="BX7" s="48"/>
      <c r="BY7" s="48"/>
      <c r="BZ7" s="48"/>
      <c r="CA7" s="48"/>
      <c r="CB7" s="48"/>
      <c r="CC7" s="48"/>
      <c r="CD7" s="48"/>
      <c r="CE7" s="48"/>
      <c r="CF7" s="48"/>
      <c r="CG7" s="48"/>
      <c r="CH7" s="48"/>
      <c r="CI7" s="48"/>
      <c r="CJ7" s="48"/>
      <c r="CK7" s="48"/>
      <c r="CL7" s="48"/>
      <c r="CM7" s="48"/>
      <c r="CN7" s="48"/>
      <c r="CO7" s="48"/>
      <c r="CP7" s="48"/>
      <c r="CQ7" s="48"/>
      <c r="CR7" s="48"/>
      <c r="CS7" s="48"/>
      <c r="CT7" s="48"/>
      <c r="CU7" s="48"/>
      <c r="CV7" s="48"/>
      <c r="CW7" s="48"/>
      <c r="CX7" s="48"/>
      <c r="CY7" s="48"/>
      <c r="CZ7" s="48"/>
      <c r="DA7" s="48"/>
      <c r="DB7" s="48"/>
      <c r="DC7" s="48"/>
      <c r="DD7" s="48"/>
      <c r="DE7" s="48"/>
    </row>
    <row r="8" spans="1:109" ht="15" customHeight="1" thickBot="1" x14ac:dyDescent="0.35">
      <c r="A8" s="49" t="s">
        <v>268</v>
      </c>
      <c r="B8" s="49"/>
      <c r="C8" s="49"/>
      <c r="D8" s="292" t="s">
        <v>269</v>
      </c>
      <c r="E8" s="292"/>
      <c r="F8" s="292"/>
      <c r="G8" s="292"/>
      <c r="H8" s="292"/>
      <c r="I8" s="292"/>
      <c r="J8" s="292"/>
      <c r="K8" s="292"/>
      <c r="L8" s="292"/>
      <c r="M8" s="292"/>
      <c r="N8" s="285"/>
      <c r="O8" s="281"/>
      <c r="P8" s="281"/>
      <c r="Q8" s="281"/>
      <c r="R8" s="281"/>
      <c r="S8" s="281"/>
      <c r="T8" s="282"/>
      <c r="U8" s="55"/>
      <c r="V8" s="48" cm="1">
        <f t="array" ref="V8:AE8">' Анкета ЮЛ'!E7:N7</f>
        <v>0</v>
      </c>
      <c r="W8" s="48">
        <v>0</v>
      </c>
      <c r="X8" s="48">
        <v>0</v>
      </c>
      <c r="Y8" s="48" t="str">
        <v>1.3. Дата регистрации</v>
      </c>
      <c r="Z8" s="48">
        <v>0</v>
      </c>
      <c r="AA8" s="48">
        <v>0</v>
      </c>
      <c r="AB8" s="48">
        <v>0</v>
      </c>
      <c r="AC8" s="48">
        <v>0</v>
      </c>
      <c r="AD8" s="48">
        <v>0</v>
      </c>
      <c r="AE8" s="48">
        <v>0</v>
      </c>
      <c r="AF8" s="48"/>
      <c r="AG8" s="48"/>
      <c r="AH8" s="48"/>
      <c r="AI8" s="48"/>
      <c r="AJ8" s="48"/>
      <c r="AK8" s="48"/>
      <c r="AL8" s="48"/>
      <c r="AM8" s="48"/>
      <c r="AN8" s="48"/>
      <c r="AO8" s="48"/>
      <c r="AP8" s="48"/>
      <c r="AQ8" s="48"/>
      <c r="AR8" s="48"/>
      <c r="AS8" s="48"/>
      <c r="AT8" s="48"/>
      <c r="AU8" s="48"/>
      <c r="AV8" s="48"/>
      <c r="AW8" s="48"/>
      <c r="AX8" s="48"/>
      <c r="AY8" s="48"/>
      <c r="AZ8" s="48"/>
      <c r="BA8" s="48"/>
      <c r="BB8" s="48"/>
      <c r="BC8" s="48"/>
      <c r="BD8" s="48"/>
      <c r="BE8" s="48"/>
      <c r="BF8" s="48"/>
      <c r="BG8" s="48"/>
      <c r="BH8" s="48"/>
      <c r="BI8" s="48"/>
      <c r="BJ8" s="48"/>
      <c r="BK8" s="48"/>
      <c r="BL8" s="48"/>
      <c r="BM8" s="48"/>
      <c r="BN8" s="48"/>
      <c r="BO8" s="48"/>
      <c r="BP8" s="48"/>
      <c r="BQ8" s="48"/>
      <c r="BR8" s="48"/>
      <c r="BS8" s="48"/>
      <c r="BT8" s="48"/>
      <c r="BU8" s="48"/>
      <c r="BV8" s="48"/>
      <c r="BW8" s="48"/>
      <c r="BX8" s="48"/>
      <c r="BY8" s="48"/>
      <c r="BZ8" s="48"/>
      <c r="CA8" s="48"/>
      <c r="CB8" s="48"/>
      <c r="CC8" s="48"/>
      <c r="CD8" s="48"/>
      <c r="CE8" s="48"/>
      <c r="CF8" s="48"/>
      <c r="CG8" s="48"/>
      <c r="CH8" s="48"/>
      <c r="CI8" s="48"/>
      <c r="CJ8" s="48"/>
      <c r="CK8" s="48"/>
      <c r="CL8" s="48"/>
      <c r="CM8" s="48"/>
      <c r="CN8" s="48"/>
      <c r="CO8" s="48"/>
      <c r="CP8" s="48"/>
      <c r="CQ8" s="48"/>
      <c r="CR8" s="48"/>
      <c r="CS8" s="48"/>
      <c r="CT8" s="48"/>
      <c r="CU8" s="48"/>
      <c r="CV8" s="48"/>
      <c r="CW8" s="48"/>
      <c r="CX8" s="48"/>
      <c r="CY8" s="48"/>
      <c r="CZ8" s="48"/>
      <c r="DA8" s="48"/>
      <c r="DB8" s="48"/>
      <c r="DC8" s="48"/>
      <c r="DD8" s="48"/>
      <c r="DE8" s="48"/>
    </row>
    <row r="9" spans="1:109" ht="14.4" customHeight="1" x14ac:dyDescent="0.3">
      <c r="A9" s="293" t="s">
        <v>270</v>
      </c>
      <c r="B9" s="293"/>
      <c r="C9" s="293"/>
      <c r="D9" s="293"/>
      <c r="E9" s="293"/>
      <c r="F9" s="293"/>
      <c r="G9" s="293"/>
      <c r="H9" s="293"/>
      <c r="I9" s="293"/>
      <c r="J9" s="293"/>
      <c r="K9" s="293"/>
      <c r="L9" s="293"/>
      <c r="M9" s="293"/>
      <c r="N9" s="48"/>
      <c r="O9" s="48"/>
      <c r="P9" s="48"/>
      <c r="Q9" s="48"/>
      <c r="R9" s="48"/>
      <c r="S9" s="48"/>
      <c r="T9" s="48"/>
      <c r="U9" s="48"/>
      <c r="V9" s="48"/>
      <c r="W9" s="48"/>
      <c r="X9" s="48"/>
      <c r="Y9" s="48"/>
      <c r="Z9" s="48"/>
      <c r="AA9" s="48"/>
      <c r="AB9" s="48"/>
      <c r="AC9" s="48"/>
      <c r="AD9" s="48"/>
      <c r="AE9" s="48"/>
      <c r="AF9" s="48"/>
      <c r="AG9" s="48"/>
      <c r="AH9" s="48"/>
      <c r="AI9" s="48"/>
      <c r="AJ9" s="48"/>
      <c r="AK9" s="48"/>
      <c r="AL9" s="48"/>
      <c r="AM9" s="48"/>
      <c r="AN9" s="48"/>
      <c r="AO9" s="48"/>
      <c r="AP9" s="48"/>
      <c r="AQ9" s="48"/>
      <c r="AR9" s="48"/>
      <c r="AS9" s="48"/>
      <c r="AT9" s="48"/>
      <c r="AU9" s="48"/>
      <c r="AV9" s="48"/>
      <c r="AW9" s="48"/>
      <c r="AX9" s="48"/>
      <c r="AY9" s="48"/>
      <c r="AZ9" s="48"/>
      <c r="BA9" s="48"/>
      <c r="BB9" s="48"/>
      <c r="BC9" s="48"/>
      <c r="BD9" s="48"/>
      <c r="BE9" s="48"/>
      <c r="BF9" s="48"/>
      <c r="BG9" s="48"/>
      <c r="BH9" s="48"/>
      <c r="BI9" s="48"/>
      <c r="BJ9" s="48"/>
      <c r="BK9" s="48"/>
      <c r="BL9" s="48"/>
      <c r="BM9" s="48"/>
      <c r="BN9" s="48"/>
      <c r="BO9" s="48"/>
      <c r="BP9" s="48"/>
      <c r="BQ9" s="48"/>
      <c r="BR9" s="48"/>
      <c r="BS9" s="48"/>
      <c r="BT9" s="48"/>
      <c r="BU9" s="48"/>
      <c r="BV9" s="48"/>
      <c r="BW9" s="48"/>
      <c r="BX9" s="48"/>
      <c r="BY9" s="48"/>
      <c r="BZ9" s="48"/>
      <c r="CA9" s="48"/>
      <c r="CB9" s="48"/>
      <c r="CC9" s="48"/>
      <c r="CD9" s="48"/>
      <c r="CE9" s="48"/>
      <c r="CF9" s="48"/>
      <c r="CG9" s="48"/>
      <c r="CH9" s="48"/>
      <c r="CI9" s="48"/>
      <c r="CJ9" s="48"/>
      <c r="CK9" s="48"/>
      <c r="CL9" s="48"/>
      <c r="CM9" s="48"/>
      <c r="CN9" s="48"/>
      <c r="CO9" s="48"/>
      <c r="CP9" s="48"/>
      <c r="CQ9" s="48"/>
      <c r="CR9" s="48"/>
      <c r="CS9" s="48"/>
      <c r="CT9" s="48"/>
      <c r="CU9" s="48"/>
      <c r="CV9" s="48"/>
      <c r="CW9" s="48"/>
      <c r="CX9" s="48"/>
      <c r="CY9" s="48"/>
      <c r="CZ9" s="48"/>
      <c r="DA9" s="48"/>
      <c r="DB9" s="48"/>
      <c r="DC9" s="48"/>
      <c r="DD9" s="48"/>
      <c r="DE9" s="48"/>
    </row>
    <row r="10" spans="1:109" x14ac:dyDescent="0.3">
      <c r="A10" s="293"/>
      <c r="B10" s="293"/>
      <c r="C10" s="293"/>
      <c r="D10" s="293"/>
      <c r="E10" s="293"/>
      <c r="F10" s="293"/>
      <c r="G10" s="293"/>
      <c r="H10" s="293"/>
      <c r="I10" s="293"/>
      <c r="J10" s="293"/>
      <c r="K10" s="293"/>
      <c r="L10" s="293"/>
      <c r="M10" s="293"/>
      <c r="N10" s="48"/>
      <c r="O10" s="48"/>
      <c r="P10" s="48"/>
      <c r="Q10" s="48"/>
      <c r="R10" s="48"/>
      <c r="S10" s="48"/>
      <c r="T10" s="48"/>
      <c r="U10" s="48"/>
      <c r="V10" s="48"/>
      <c r="W10" s="48"/>
      <c r="X10" s="48"/>
      <c r="Y10" s="48"/>
      <c r="Z10" s="48"/>
      <c r="AA10" s="48"/>
      <c r="AB10" s="48"/>
      <c r="AC10" s="48"/>
      <c r="AD10" s="48"/>
      <c r="AE10" s="48"/>
      <c r="AF10" s="48"/>
      <c r="AG10" s="48"/>
      <c r="AH10" s="48"/>
      <c r="AI10" s="48"/>
      <c r="AJ10" s="48"/>
      <c r="AK10" s="48"/>
      <c r="AL10" s="48"/>
      <c r="AM10" s="48"/>
      <c r="AN10" s="48"/>
      <c r="AO10" s="48"/>
      <c r="AP10" s="48"/>
      <c r="AQ10" s="48"/>
      <c r="AR10" s="48"/>
      <c r="AS10" s="48"/>
      <c r="AT10" s="48"/>
      <c r="AU10" s="48"/>
      <c r="AV10" s="48"/>
      <c r="AW10" s="48"/>
      <c r="AX10" s="48"/>
      <c r="AY10" s="48"/>
      <c r="AZ10" s="48"/>
      <c r="BA10" s="48"/>
      <c r="BB10" s="48"/>
      <c r="BC10" s="48"/>
      <c r="BD10" s="48"/>
      <c r="BE10" s="48"/>
      <c r="BF10" s="48"/>
      <c r="BG10" s="48"/>
      <c r="BH10" s="48"/>
      <c r="BI10" s="48"/>
      <c r="BJ10" s="48"/>
      <c r="BK10" s="48"/>
      <c r="BL10" s="48"/>
      <c r="BM10" s="48"/>
      <c r="BN10" s="48"/>
      <c r="BO10" s="48"/>
      <c r="BP10" s="48"/>
      <c r="BQ10" s="48"/>
      <c r="BR10" s="48"/>
      <c r="BS10" s="48"/>
      <c r="BT10" s="48"/>
      <c r="BU10" s="48"/>
      <c r="BV10" s="48"/>
      <c r="BW10" s="48"/>
      <c r="BX10" s="48"/>
      <c r="BY10" s="48"/>
      <c r="BZ10" s="48"/>
      <c r="CA10" s="48"/>
      <c r="CB10" s="48"/>
      <c r="CC10" s="48"/>
      <c r="CD10" s="48"/>
      <c r="CE10" s="48"/>
      <c r="CF10" s="48"/>
      <c r="CG10" s="48"/>
      <c r="CH10" s="48"/>
      <c r="CI10" s="48"/>
      <c r="CJ10" s="48"/>
      <c r="CK10" s="48"/>
      <c r="CL10" s="48"/>
      <c r="CM10" s="48"/>
      <c r="CN10" s="48"/>
      <c r="CO10" s="48"/>
      <c r="CP10" s="48"/>
      <c r="CQ10" s="48"/>
      <c r="CR10" s="48"/>
      <c r="CS10" s="48"/>
      <c r="CT10" s="48"/>
      <c r="CU10" s="48"/>
      <c r="CV10" s="48"/>
      <c r="CW10" s="48"/>
      <c r="CX10" s="48"/>
      <c r="CY10" s="48"/>
      <c r="CZ10" s="48"/>
      <c r="DA10" s="48"/>
      <c r="DB10" s="48"/>
      <c r="DC10" s="48"/>
      <c r="DD10" s="48"/>
      <c r="DE10" s="48"/>
    </row>
    <row r="11" spans="1:109" x14ac:dyDescent="0.3">
      <c r="A11" s="293"/>
      <c r="B11" s="293"/>
      <c r="C11" s="293"/>
      <c r="D11" s="293"/>
      <c r="E11" s="293"/>
      <c r="F11" s="293"/>
      <c r="G11" s="293"/>
      <c r="H11" s="293"/>
      <c r="I11" s="293"/>
      <c r="J11" s="293"/>
      <c r="K11" s="293"/>
      <c r="L11" s="293"/>
      <c r="M11" s="293"/>
      <c r="N11" s="48"/>
      <c r="O11" s="48"/>
      <c r="P11" s="48"/>
      <c r="Q11" s="48"/>
      <c r="R11" s="48"/>
      <c r="S11" s="48"/>
      <c r="T11" s="48"/>
      <c r="U11" s="48"/>
      <c r="V11" s="48"/>
      <c r="W11" s="48"/>
      <c r="X11" s="48"/>
      <c r="Y11" s="48"/>
      <c r="Z11" s="48"/>
      <c r="AA11" s="48"/>
      <c r="AB11" s="48"/>
      <c r="AC11" s="48"/>
      <c r="AD11" s="48"/>
      <c r="AE11" s="48"/>
      <c r="AF11" s="48"/>
      <c r="AG11" s="48"/>
      <c r="AH11" s="48"/>
      <c r="AI11" s="48"/>
      <c r="AJ11" s="48"/>
      <c r="AK11" s="48"/>
      <c r="AL11" s="48"/>
      <c r="AM11" s="48"/>
      <c r="AN11" s="48"/>
      <c r="AO11" s="48"/>
      <c r="AP11" s="48"/>
      <c r="AQ11" s="48"/>
      <c r="AR11" s="48"/>
      <c r="AS11" s="48"/>
      <c r="AT11" s="48"/>
      <c r="AU11" s="48"/>
      <c r="AV11" s="48"/>
      <c r="AW11" s="48"/>
      <c r="AX11" s="48"/>
      <c r="AY11" s="48"/>
      <c r="AZ11" s="48"/>
      <c r="BA11" s="48"/>
      <c r="BB11" s="48"/>
      <c r="BC11" s="48"/>
      <c r="BD11" s="48"/>
      <c r="BE11" s="48"/>
      <c r="BF11" s="48"/>
      <c r="BG11" s="48"/>
      <c r="BH11" s="48"/>
      <c r="BI11" s="48"/>
      <c r="BJ11" s="48"/>
      <c r="BK11" s="48"/>
      <c r="BL11" s="48"/>
      <c r="BM11" s="48"/>
      <c r="BN11" s="48"/>
      <c r="BO11" s="48"/>
      <c r="BP11" s="48"/>
      <c r="BQ11" s="48"/>
      <c r="BR11" s="48"/>
      <c r="BS11" s="48"/>
      <c r="BT11" s="48"/>
      <c r="BU11" s="48"/>
      <c r="BV11" s="48"/>
      <c r="BW11" s="48"/>
      <c r="BX11" s="48"/>
      <c r="BY11" s="48"/>
      <c r="BZ11" s="48"/>
      <c r="CA11" s="48"/>
      <c r="CB11" s="48"/>
      <c r="CC11" s="48"/>
      <c r="CD11" s="48"/>
      <c r="CE11" s="48"/>
      <c r="CF11" s="48"/>
      <c r="CG11" s="48"/>
      <c r="CH11" s="48"/>
      <c r="CI11" s="48"/>
      <c r="CJ11" s="48"/>
      <c r="CK11" s="48"/>
      <c r="CL11" s="48"/>
      <c r="CM11" s="48"/>
      <c r="CN11" s="48"/>
      <c r="CO11" s="48"/>
      <c r="CP11" s="48"/>
      <c r="CQ11" s="48"/>
      <c r="CR11" s="48"/>
      <c r="CS11" s="48"/>
      <c r="CT11" s="48"/>
      <c r="CU11" s="48"/>
      <c r="CV11" s="48"/>
      <c r="CW11" s="48"/>
      <c r="CX11" s="48"/>
      <c r="CY11" s="48"/>
      <c r="CZ11" s="48"/>
      <c r="DA11" s="48"/>
      <c r="DB11" s="48"/>
      <c r="DC11" s="48"/>
      <c r="DD11" s="48"/>
      <c r="DE11" s="48"/>
    </row>
    <row r="12" spans="1:109" x14ac:dyDescent="0.3">
      <c r="A12" s="293" t="s">
        <v>297</v>
      </c>
      <c r="B12" s="293"/>
      <c r="C12" s="293"/>
      <c r="D12" s="293"/>
      <c r="E12" s="293"/>
      <c r="F12" s="293"/>
      <c r="G12" s="293"/>
      <c r="H12" s="293"/>
      <c r="I12" s="293"/>
      <c r="J12" s="293"/>
      <c r="K12" s="293"/>
      <c r="L12" s="293"/>
      <c r="M12" s="293"/>
      <c r="N12" s="48"/>
      <c r="O12" s="48"/>
      <c r="P12" s="48"/>
      <c r="Q12" s="48"/>
      <c r="R12" s="48"/>
      <c r="S12" s="48"/>
      <c r="T12" s="48"/>
      <c r="U12" s="48"/>
      <c r="V12" s="48"/>
      <c r="W12" s="48"/>
      <c r="X12" s="48"/>
      <c r="Y12" s="48"/>
      <c r="Z12" s="48"/>
      <c r="AA12" s="48"/>
      <c r="AB12" s="48"/>
      <c r="AC12" s="48"/>
      <c r="AD12" s="48"/>
      <c r="AE12" s="48"/>
      <c r="AF12" s="48"/>
      <c r="AG12" s="48"/>
      <c r="AH12" s="48"/>
      <c r="AI12" s="48"/>
      <c r="AJ12" s="48"/>
      <c r="AK12" s="48"/>
      <c r="AL12" s="48"/>
      <c r="AM12" s="48"/>
      <c r="AN12" s="48"/>
      <c r="AO12" s="48"/>
      <c r="AP12" s="48"/>
      <c r="AQ12" s="48"/>
      <c r="AR12" s="48"/>
      <c r="AS12" s="48"/>
      <c r="AT12" s="48"/>
      <c r="AU12" s="48"/>
      <c r="AV12" s="48"/>
      <c r="AW12" s="48"/>
      <c r="AX12" s="48"/>
      <c r="AY12" s="48"/>
      <c r="AZ12" s="48"/>
      <c r="BA12" s="48"/>
      <c r="BB12" s="48"/>
      <c r="BC12" s="48"/>
      <c r="BD12" s="48"/>
      <c r="BE12" s="48"/>
      <c r="BF12" s="48"/>
      <c r="BG12" s="48"/>
      <c r="BH12" s="48"/>
      <c r="BI12" s="48"/>
      <c r="BJ12" s="48"/>
      <c r="BK12" s="48"/>
      <c r="BL12" s="48"/>
      <c r="BM12" s="48"/>
      <c r="BN12" s="48"/>
      <c r="BO12" s="48"/>
      <c r="BP12" s="48"/>
      <c r="BQ12" s="48"/>
      <c r="BR12" s="48"/>
      <c r="BS12" s="48"/>
      <c r="BT12" s="48"/>
      <c r="BU12" s="48"/>
      <c r="BV12" s="48"/>
      <c r="BW12" s="48"/>
      <c r="BX12" s="48"/>
      <c r="BY12" s="48"/>
      <c r="BZ12" s="48"/>
      <c r="CA12" s="48"/>
      <c r="CB12" s="48"/>
      <c r="CC12" s="48"/>
      <c r="CD12" s="48"/>
      <c r="CE12" s="48"/>
      <c r="CF12" s="48"/>
      <c r="CG12" s="48"/>
      <c r="CH12" s="48"/>
      <c r="CI12" s="48"/>
      <c r="CJ12" s="48"/>
      <c r="CK12" s="48"/>
      <c r="CL12" s="48"/>
      <c r="CM12" s="48"/>
      <c r="CN12" s="48"/>
      <c r="CO12" s="48"/>
      <c r="CP12" s="48"/>
      <c r="CQ12" s="48"/>
      <c r="CR12" s="48"/>
      <c r="CS12" s="48"/>
      <c r="CT12" s="48"/>
      <c r="CU12" s="48"/>
      <c r="CV12" s="48"/>
      <c r="CW12" s="48"/>
      <c r="CX12" s="48"/>
      <c r="CY12" s="48"/>
      <c r="CZ12" s="48"/>
      <c r="DA12" s="48"/>
      <c r="DB12" s="48"/>
      <c r="DC12" s="48"/>
      <c r="DD12" s="48"/>
      <c r="DE12" s="48"/>
    </row>
    <row r="13" spans="1:109" x14ac:dyDescent="0.3">
      <c r="A13" s="293"/>
      <c r="B13" s="293"/>
      <c r="C13" s="293"/>
      <c r="D13" s="293"/>
      <c r="E13" s="293"/>
      <c r="F13" s="293"/>
      <c r="G13" s="293"/>
      <c r="H13" s="293"/>
      <c r="I13" s="293"/>
      <c r="J13" s="293"/>
      <c r="K13" s="293"/>
      <c r="L13" s="293"/>
      <c r="M13" s="293"/>
      <c r="N13" s="48"/>
      <c r="O13" s="48"/>
      <c r="P13" s="48"/>
      <c r="Q13" s="48"/>
      <c r="R13" s="48"/>
      <c r="S13" s="48"/>
      <c r="T13" s="48"/>
      <c r="U13" s="48"/>
      <c r="V13" s="48"/>
      <c r="W13" s="48"/>
      <c r="X13" s="48"/>
      <c r="Y13" s="48"/>
      <c r="Z13" s="48"/>
      <c r="AA13" s="48"/>
      <c r="AB13" s="48"/>
      <c r="AC13" s="48"/>
      <c r="AD13" s="48"/>
      <c r="AE13" s="48"/>
      <c r="AF13" s="48"/>
      <c r="AG13" s="48"/>
      <c r="AH13" s="48"/>
      <c r="AI13" s="48"/>
      <c r="AJ13" s="48"/>
      <c r="AK13" s="48"/>
      <c r="AL13" s="48"/>
      <c r="AM13" s="48"/>
      <c r="AN13" s="48"/>
      <c r="AO13" s="48"/>
      <c r="AP13" s="48"/>
      <c r="AQ13" s="48"/>
      <c r="AR13" s="48"/>
      <c r="AS13" s="48"/>
      <c r="AT13" s="48"/>
      <c r="AU13" s="48"/>
      <c r="AV13" s="48"/>
      <c r="AW13" s="48"/>
      <c r="AX13" s="48"/>
      <c r="AY13" s="48"/>
      <c r="AZ13" s="48"/>
      <c r="BA13" s="48"/>
      <c r="BB13" s="48"/>
      <c r="BC13" s="48"/>
      <c r="BD13" s="48"/>
      <c r="BE13" s="48"/>
      <c r="BF13" s="48"/>
      <c r="BG13" s="48"/>
      <c r="BH13" s="48"/>
      <c r="BI13" s="48"/>
      <c r="BJ13" s="48"/>
      <c r="BK13" s="48"/>
      <c r="BL13" s="48"/>
      <c r="BM13" s="48"/>
      <c r="BN13" s="48"/>
      <c r="BO13" s="48"/>
      <c r="BP13" s="48"/>
      <c r="BQ13" s="48"/>
      <c r="BR13" s="48"/>
      <c r="BS13" s="48"/>
      <c r="BT13" s="48"/>
      <c r="BU13" s="48"/>
      <c r="BV13" s="48"/>
      <c r="BW13" s="48"/>
      <c r="BX13" s="48"/>
      <c r="BY13" s="48"/>
      <c r="BZ13" s="48"/>
      <c r="CA13" s="48"/>
      <c r="CB13" s="48"/>
      <c r="CC13" s="48"/>
      <c r="CD13" s="48"/>
      <c r="CE13" s="48"/>
      <c r="CF13" s="48"/>
      <c r="CG13" s="48"/>
      <c r="CH13" s="48"/>
      <c r="CI13" s="48"/>
      <c r="CJ13" s="48"/>
      <c r="CK13" s="48"/>
      <c r="CL13" s="48"/>
      <c r="CM13" s="48"/>
      <c r="CN13" s="48"/>
      <c r="CO13" s="48"/>
      <c r="CP13" s="48"/>
      <c r="CQ13" s="48"/>
      <c r="CR13" s="48"/>
      <c r="CS13" s="48"/>
      <c r="CT13" s="48"/>
      <c r="CU13" s="48"/>
      <c r="CV13" s="48"/>
      <c r="CW13" s="48"/>
      <c r="CX13" s="48"/>
      <c r="CY13" s="48"/>
      <c r="CZ13" s="48"/>
      <c r="DA13" s="48"/>
      <c r="DB13" s="48"/>
      <c r="DC13" s="48"/>
      <c r="DD13" s="48"/>
      <c r="DE13" s="48"/>
    </row>
    <row r="14" spans="1:109" x14ac:dyDescent="0.3">
      <c r="A14" s="293"/>
      <c r="B14" s="293"/>
      <c r="C14" s="293"/>
      <c r="D14" s="293"/>
      <c r="E14" s="293"/>
      <c r="F14" s="293"/>
      <c r="G14" s="293"/>
      <c r="H14" s="293"/>
      <c r="I14" s="293"/>
      <c r="J14" s="293"/>
      <c r="K14" s="293"/>
      <c r="L14" s="293"/>
      <c r="M14" s="293"/>
      <c r="N14" s="48"/>
      <c r="O14" s="48"/>
      <c r="P14" s="48"/>
      <c r="Q14" s="48"/>
      <c r="R14" s="48"/>
      <c r="S14" s="48"/>
      <c r="T14" s="48"/>
      <c r="U14" s="48"/>
      <c r="V14" s="48"/>
      <c r="W14" s="48"/>
      <c r="X14" s="48"/>
      <c r="Y14" s="48"/>
      <c r="Z14" s="48"/>
      <c r="AA14" s="48"/>
      <c r="AB14" s="48"/>
      <c r="AC14" s="48"/>
      <c r="AD14" s="48"/>
      <c r="AE14" s="48"/>
      <c r="AF14" s="48"/>
      <c r="AG14" s="48"/>
      <c r="AH14" s="48"/>
      <c r="AI14" s="48"/>
      <c r="AJ14" s="48"/>
      <c r="AK14" s="48"/>
      <c r="AL14" s="48"/>
      <c r="AM14" s="48"/>
      <c r="AN14" s="48"/>
      <c r="AO14" s="48"/>
      <c r="AP14" s="48"/>
      <c r="AQ14" s="48"/>
      <c r="AR14" s="48"/>
      <c r="AS14" s="48"/>
      <c r="AT14" s="48"/>
      <c r="AU14" s="48"/>
      <c r="AV14" s="48"/>
      <c r="AW14" s="48"/>
      <c r="AX14" s="48"/>
      <c r="AY14" s="48"/>
      <c r="AZ14" s="48"/>
      <c r="BA14" s="48"/>
      <c r="BB14" s="48"/>
      <c r="BC14" s="48"/>
      <c r="BD14" s="48"/>
      <c r="BE14" s="48"/>
      <c r="BF14" s="48"/>
      <c r="BG14" s="48"/>
      <c r="BH14" s="48"/>
      <c r="BI14" s="48"/>
      <c r="BJ14" s="48"/>
      <c r="BK14" s="48"/>
      <c r="BL14" s="48"/>
      <c r="BM14" s="48"/>
      <c r="BN14" s="48"/>
      <c r="BO14" s="48"/>
      <c r="BP14" s="48"/>
      <c r="BQ14" s="48"/>
      <c r="BR14" s="48"/>
      <c r="BS14" s="48"/>
      <c r="BT14" s="48"/>
      <c r="BU14" s="48"/>
      <c r="BV14" s="48"/>
      <c r="BW14" s="48"/>
      <c r="BX14" s="48"/>
      <c r="BY14" s="48"/>
      <c r="BZ14" s="48"/>
      <c r="CA14" s="48"/>
      <c r="CB14" s="48"/>
      <c r="CC14" s="48"/>
      <c r="CD14" s="48"/>
      <c r="CE14" s="48"/>
      <c r="CF14" s="48"/>
      <c r="CG14" s="48"/>
      <c r="CH14" s="48"/>
      <c r="CI14" s="48"/>
      <c r="CJ14" s="48"/>
      <c r="CK14" s="48"/>
      <c r="CL14" s="48"/>
      <c r="CM14" s="48"/>
      <c r="CN14" s="48"/>
      <c r="CO14" s="48"/>
      <c r="CP14" s="48"/>
      <c r="CQ14" s="48"/>
      <c r="CR14" s="48"/>
      <c r="CS14" s="48"/>
      <c r="CT14" s="48"/>
      <c r="CU14" s="48"/>
      <c r="CV14" s="48"/>
      <c r="CW14" s="48"/>
      <c r="CX14" s="48"/>
      <c r="CY14" s="48"/>
      <c r="CZ14" s="48"/>
      <c r="DA14" s="48"/>
      <c r="DB14" s="48"/>
      <c r="DC14" s="48"/>
      <c r="DD14" s="48"/>
      <c r="DE14" s="48"/>
    </row>
    <row r="15" spans="1:109" x14ac:dyDescent="0.3">
      <c r="A15" s="293"/>
      <c r="B15" s="293"/>
      <c r="C15" s="293"/>
      <c r="D15" s="293"/>
      <c r="E15" s="293"/>
      <c r="F15" s="293"/>
      <c r="G15" s="293"/>
      <c r="H15" s="293"/>
      <c r="I15" s="293"/>
      <c r="J15" s="293"/>
      <c r="K15" s="293"/>
      <c r="L15" s="293"/>
      <c r="M15" s="293"/>
      <c r="N15" s="48"/>
      <c r="O15" s="48"/>
      <c r="P15" s="48"/>
      <c r="Q15" s="48"/>
      <c r="R15" s="48"/>
      <c r="S15" s="48"/>
      <c r="T15" s="48"/>
      <c r="U15" s="48"/>
      <c r="V15" s="48"/>
      <c r="W15" s="48"/>
      <c r="X15" s="48"/>
      <c r="Y15" s="48"/>
      <c r="Z15" s="48"/>
      <c r="AA15" s="48"/>
      <c r="AB15" s="48"/>
      <c r="AC15" s="48"/>
      <c r="AD15" s="48"/>
      <c r="AE15" s="48"/>
      <c r="AF15" s="48"/>
      <c r="AG15" s="48"/>
      <c r="AH15" s="48"/>
      <c r="AI15" s="48"/>
      <c r="AJ15" s="48"/>
      <c r="AK15" s="48"/>
      <c r="AL15" s="48"/>
      <c r="AM15" s="48"/>
      <c r="AN15" s="48"/>
      <c r="AO15" s="48"/>
      <c r="AP15" s="48"/>
      <c r="AQ15" s="48"/>
      <c r="AR15" s="48"/>
      <c r="AS15" s="48"/>
      <c r="AT15" s="48"/>
      <c r="AU15" s="48"/>
      <c r="AV15" s="48"/>
      <c r="AW15" s="48"/>
      <c r="AX15" s="48"/>
      <c r="AY15" s="48"/>
      <c r="AZ15" s="48"/>
      <c r="BA15" s="48"/>
      <c r="BB15" s="48"/>
      <c r="BC15" s="48"/>
      <c r="BD15" s="48"/>
      <c r="BE15" s="48"/>
      <c r="BF15" s="48"/>
      <c r="BG15" s="48"/>
      <c r="BH15" s="48"/>
      <c r="BI15" s="48"/>
      <c r="BJ15" s="48"/>
      <c r="BK15" s="48"/>
      <c r="BL15" s="48"/>
      <c r="BM15" s="48"/>
      <c r="BN15" s="48"/>
      <c r="BO15" s="48"/>
      <c r="BP15" s="48"/>
      <c r="BQ15" s="48"/>
      <c r="BR15" s="48"/>
      <c r="BS15" s="48"/>
      <c r="BT15" s="48"/>
      <c r="BU15" s="48"/>
      <c r="BV15" s="48"/>
      <c r="BW15" s="48"/>
      <c r="BX15" s="48"/>
      <c r="BY15" s="48"/>
      <c r="BZ15" s="48"/>
      <c r="CA15" s="48"/>
      <c r="CB15" s="48"/>
      <c r="CC15" s="48"/>
      <c r="CD15" s="48"/>
      <c r="CE15" s="48"/>
      <c r="CF15" s="48"/>
      <c r="CG15" s="48"/>
      <c r="CH15" s="48"/>
      <c r="CI15" s="48"/>
      <c r="CJ15" s="48"/>
      <c r="CK15" s="48"/>
      <c r="CL15" s="48"/>
      <c r="CM15" s="48"/>
      <c r="CN15" s="48"/>
      <c r="CO15" s="48"/>
      <c r="CP15" s="48"/>
      <c r="CQ15" s="48"/>
      <c r="CR15" s="48"/>
      <c r="CS15" s="48"/>
      <c r="CT15" s="48"/>
      <c r="CU15" s="48"/>
      <c r="CV15" s="48"/>
      <c r="CW15" s="48"/>
      <c r="CX15" s="48"/>
      <c r="CY15" s="48"/>
      <c r="CZ15" s="48"/>
      <c r="DA15" s="48"/>
      <c r="DB15" s="48"/>
      <c r="DC15" s="48"/>
      <c r="DD15" s="48"/>
      <c r="DE15" s="48"/>
    </row>
    <row r="16" spans="1:109" x14ac:dyDescent="0.3">
      <c r="A16" s="293"/>
      <c r="B16" s="293"/>
      <c r="C16" s="293"/>
      <c r="D16" s="293"/>
      <c r="E16" s="293"/>
      <c r="F16" s="293"/>
      <c r="G16" s="293"/>
      <c r="H16" s="293"/>
      <c r="I16" s="293"/>
      <c r="J16" s="293"/>
      <c r="K16" s="293"/>
      <c r="L16" s="293"/>
      <c r="M16" s="293"/>
      <c r="N16" s="48"/>
      <c r="O16" s="48"/>
      <c r="P16" s="48"/>
      <c r="Q16" s="48"/>
      <c r="R16" s="48"/>
      <c r="S16" s="48"/>
      <c r="T16" s="48"/>
      <c r="U16" s="48"/>
      <c r="V16" s="48"/>
      <c r="W16" s="48"/>
      <c r="X16" s="48"/>
      <c r="Y16" s="48"/>
      <c r="Z16" s="48"/>
      <c r="AA16" s="48"/>
      <c r="AB16" s="48"/>
      <c r="AC16" s="48"/>
      <c r="AD16" s="48"/>
      <c r="AE16" s="48"/>
      <c r="AF16" s="48"/>
      <c r="AG16" s="48"/>
      <c r="AH16" s="48"/>
      <c r="AI16" s="48"/>
      <c r="AJ16" s="48"/>
      <c r="AK16" s="48"/>
      <c r="AL16" s="48"/>
      <c r="AM16" s="48"/>
      <c r="AN16" s="48"/>
      <c r="AO16" s="48"/>
      <c r="AP16" s="48"/>
      <c r="AQ16" s="48"/>
      <c r="AR16" s="48"/>
      <c r="AS16" s="48"/>
      <c r="AT16" s="48"/>
      <c r="AU16" s="48"/>
      <c r="AV16" s="48"/>
      <c r="AW16" s="48"/>
      <c r="AX16" s="48"/>
      <c r="AY16" s="48"/>
      <c r="AZ16" s="48"/>
      <c r="BA16" s="48"/>
      <c r="BB16" s="48"/>
      <c r="BC16" s="48"/>
      <c r="BD16" s="48"/>
      <c r="BE16" s="48"/>
      <c r="BF16" s="48"/>
      <c r="BG16" s="48"/>
      <c r="BH16" s="48"/>
      <c r="BI16" s="48"/>
      <c r="BJ16" s="48"/>
      <c r="BK16" s="48"/>
      <c r="BL16" s="48"/>
      <c r="BM16" s="48"/>
      <c r="BN16" s="48"/>
      <c r="BO16" s="48"/>
      <c r="BP16" s="48"/>
      <c r="BQ16" s="48"/>
      <c r="BR16" s="48"/>
      <c r="BS16" s="48"/>
      <c r="BT16" s="48"/>
      <c r="BU16" s="48"/>
      <c r="BV16" s="48"/>
      <c r="BW16" s="48"/>
      <c r="BX16" s="48"/>
      <c r="BY16" s="48"/>
      <c r="BZ16" s="48"/>
      <c r="CA16" s="48"/>
      <c r="CB16" s="48"/>
      <c r="CC16" s="48"/>
      <c r="CD16" s="48"/>
      <c r="CE16" s="48"/>
      <c r="CF16" s="48"/>
      <c r="CG16" s="48"/>
      <c r="CH16" s="48"/>
      <c r="CI16" s="48"/>
      <c r="CJ16" s="48"/>
      <c r="CK16" s="48"/>
      <c r="CL16" s="48"/>
      <c r="CM16" s="48"/>
      <c r="CN16" s="48"/>
      <c r="CO16" s="48"/>
      <c r="CP16" s="48"/>
      <c r="CQ16" s="48"/>
      <c r="CR16" s="48"/>
      <c r="CS16" s="48"/>
      <c r="CT16" s="48"/>
      <c r="CU16" s="48"/>
      <c r="CV16" s="48"/>
      <c r="CW16" s="48"/>
      <c r="CX16" s="48"/>
      <c r="CY16" s="48"/>
      <c r="CZ16" s="48"/>
      <c r="DA16" s="48"/>
      <c r="DB16" s="48"/>
      <c r="DC16" s="48"/>
      <c r="DD16" s="48"/>
      <c r="DE16" s="48"/>
    </row>
    <row r="17" spans="1:109" x14ac:dyDescent="0.3">
      <c r="A17" s="293"/>
      <c r="B17" s="293"/>
      <c r="C17" s="293"/>
      <c r="D17" s="293"/>
      <c r="E17" s="293"/>
      <c r="F17" s="293"/>
      <c r="G17" s="293"/>
      <c r="H17" s="293"/>
      <c r="I17" s="293"/>
      <c r="J17" s="293"/>
      <c r="K17" s="293"/>
      <c r="L17" s="293"/>
      <c r="M17" s="293"/>
      <c r="N17" s="48"/>
      <c r="O17" s="48"/>
      <c r="P17" s="48"/>
      <c r="Q17" s="48"/>
      <c r="R17" s="48"/>
      <c r="S17" s="48"/>
      <c r="T17" s="48"/>
      <c r="U17" s="48"/>
      <c r="V17" s="48"/>
      <c r="W17" s="48"/>
      <c r="X17" s="48"/>
      <c r="Y17" s="48"/>
      <c r="Z17" s="48"/>
      <c r="AA17" s="48"/>
      <c r="AB17" s="48"/>
      <c r="AC17" s="48"/>
      <c r="AD17" s="48"/>
      <c r="AE17" s="48"/>
      <c r="AF17" s="48"/>
      <c r="AG17" s="48"/>
      <c r="AH17" s="48"/>
      <c r="AI17" s="48"/>
      <c r="AJ17" s="48"/>
      <c r="AK17" s="48"/>
      <c r="AL17" s="48"/>
      <c r="AM17" s="48"/>
      <c r="AN17" s="48"/>
      <c r="AO17" s="48"/>
      <c r="AP17" s="48"/>
      <c r="AQ17" s="48"/>
      <c r="AR17" s="48"/>
      <c r="AS17" s="48"/>
      <c r="AT17" s="48"/>
      <c r="AU17" s="48"/>
      <c r="AV17" s="48"/>
      <c r="AW17" s="48"/>
      <c r="AX17" s="48"/>
      <c r="AY17" s="48"/>
      <c r="AZ17" s="48"/>
      <c r="BA17" s="48"/>
      <c r="BB17" s="48"/>
      <c r="BC17" s="48"/>
      <c r="BD17" s="48"/>
      <c r="BE17" s="48"/>
      <c r="BF17" s="48"/>
      <c r="BG17" s="48"/>
      <c r="BH17" s="48"/>
      <c r="BI17" s="48"/>
      <c r="BJ17" s="48"/>
      <c r="BK17" s="48"/>
      <c r="BL17" s="48"/>
      <c r="BM17" s="48"/>
      <c r="BN17" s="48"/>
      <c r="BO17" s="48"/>
      <c r="BP17" s="48"/>
      <c r="BQ17" s="48"/>
      <c r="BR17" s="48"/>
      <c r="BS17" s="48"/>
      <c r="BT17" s="48"/>
      <c r="BU17" s="48"/>
      <c r="BV17" s="48"/>
      <c r="BW17" s="48"/>
      <c r="BX17" s="48"/>
      <c r="BY17" s="48"/>
      <c r="BZ17" s="48"/>
      <c r="CA17" s="48"/>
      <c r="CB17" s="48"/>
      <c r="CC17" s="48"/>
      <c r="CD17" s="48"/>
      <c r="CE17" s="48"/>
      <c r="CF17" s="48"/>
      <c r="CG17" s="48"/>
      <c r="CH17" s="48"/>
      <c r="CI17" s="48"/>
      <c r="CJ17" s="48"/>
      <c r="CK17" s="48"/>
      <c r="CL17" s="48"/>
      <c r="CM17" s="48"/>
      <c r="CN17" s="48"/>
      <c r="CO17" s="48"/>
      <c r="CP17" s="48"/>
      <c r="CQ17" s="48"/>
      <c r="CR17" s="48"/>
      <c r="CS17" s="48"/>
      <c r="CT17" s="48"/>
      <c r="CU17" s="48"/>
      <c r="CV17" s="48"/>
      <c r="CW17" s="48"/>
      <c r="CX17" s="48"/>
      <c r="CY17" s="48"/>
      <c r="CZ17" s="48"/>
      <c r="DA17" s="48"/>
      <c r="DB17" s="48"/>
      <c r="DC17" s="48"/>
      <c r="DD17" s="48"/>
      <c r="DE17" s="48"/>
    </row>
    <row r="18" spans="1:109" x14ac:dyDescent="0.3">
      <c r="A18" s="293"/>
      <c r="B18" s="293"/>
      <c r="C18" s="293"/>
      <c r="D18" s="293"/>
      <c r="E18" s="293"/>
      <c r="F18" s="293"/>
      <c r="G18" s="293"/>
      <c r="H18" s="293"/>
      <c r="I18" s="293"/>
      <c r="J18" s="293"/>
      <c r="K18" s="293"/>
      <c r="L18" s="293"/>
      <c r="M18" s="293"/>
      <c r="N18" s="48"/>
      <c r="O18" s="48"/>
      <c r="P18" s="48"/>
      <c r="Q18" s="48"/>
      <c r="R18" s="48"/>
      <c r="S18" s="48"/>
      <c r="T18" s="48"/>
      <c r="U18" s="48"/>
      <c r="V18" s="48"/>
      <c r="W18" s="48"/>
      <c r="X18" s="48"/>
      <c r="Y18" s="48"/>
      <c r="Z18" s="48"/>
      <c r="AA18" s="48"/>
      <c r="AB18" s="48"/>
      <c r="AC18" s="48"/>
      <c r="AD18" s="48"/>
      <c r="AE18" s="48"/>
      <c r="AF18" s="48"/>
      <c r="AG18" s="48"/>
      <c r="AH18" s="48"/>
      <c r="AI18" s="48"/>
      <c r="AJ18" s="48"/>
      <c r="AK18" s="48"/>
      <c r="AL18" s="48"/>
      <c r="AM18" s="48"/>
      <c r="AN18" s="48"/>
      <c r="AO18" s="48"/>
      <c r="AP18" s="48"/>
      <c r="AQ18" s="48"/>
      <c r="AR18" s="48"/>
      <c r="AS18" s="48"/>
      <c r="AT18" s="48"/>
      <c r="AU18" s="48"/>
      <c r="AV18" s="48"/>
      <c r="AW18" s="48"/>
      <c r="AX18" s="48"/>
      <c r="AY18" s="48"/>
      <c r="AZ18" s="48"/>
      <c r="BA18" s="48"/>
      <c r="BB18" s="48"/>
      <c r="BC18" s="48"/>
      <c r="BD18" s="48"/>
      <c r="BE18" s="48"/>
      <c r="BF18" s="48"/>
      <c r="BG18" s="48"/>
      <c r="BH18" s="48"/>
      <c r="BI18" s="48"/>
      <c r="BJ18" s="48"/>
      <c r="BK18" s="48"/>
      <c r="BL18" s="48"/>
      <c r="BM18" s="48"/>
      <c r="BN18" s="48"/>
      <c r="BO18" s="48"/>
      <c r="BP18" s="48"/>
      <c r="BQ18" s="48"/>
      <c r="BR18" s="48"/>
      <c r="BS18" s="48"/>
      <c r="BT18" s="48"/>
      <c r="BU18" s="48"/>
      <c r="BV18" s="48"/>
      <c r="BW18" s="48"/>
      <c r="BX18" s="48"/>
      <c r="BY18" s="48"/>
      <c r="BZ18" s="48"/>
      <c r="CA18" s="48"/>
      <c r="CB18" s="48"/>
      <c r="CC18" s="48"/>
      <c r="CD18" s="48"/>
      <c r="CE18" s="48"/>
      <c r="CF18" s="48"/>
      <c r="CG18" s="48"/>
      <c r="CH18" s="48"/>
      <c r="CI18" s="48"/>
      <c r="CJ18" s="48"/>
      <c r="CK18" s="48"/>
      <c r="CL18" s="48"/>
      <c r="CM18" s="48"/>
      <c r="CN18" s="48"/>
      <c r="CO18" s="48"/>
      <c r="CP18" s="48"/>
      <c r="CQ18" s="48"/>
      <c r="CR18" s="48"/>
      <c r="CS18" s="48"/>
      <c r="CT18" s="48"/>
      <c r="CU18" s="48"/>
      <c r="CV18" s="48"/>
      <c r="CW18" s="48"/>
      <c r="CX18" s="48"/>
      <c r="CY18" s="48"/>
      <c r="CZ18" s="48"/>
      <c r="DA18" s="48"/>
      <c r="DB18" s="48"/>
      <c r="DC18" s="48"/>
      <c r="DD18" s="48"/>
      <c r="DE18" s="48"/>
    </row>
    <row r="19" spans="1:109" ht="41.4" customHeight="1" x14ac:dyDescent="0.3">
      <c r="A19" s="293"/>
      <c r="B19" s="293"/>
      <c r="C19" s="293"/>
      <c r="D19" s="293"/>
      <c r="E19" s="293"/>
      <c r="F19" s="293"/>
      <c r="G19" s="293"/>
      <c r="H19" s="293"/>
      <c r="I19" s="293"/>
      <c r="J19" s="293"/>
      <c r="K19" s="293"/>
      <c r="L19" s="293"/>
      <c r="M19" s="293"/>
      <c r="N19" s="48"/>
      <c r="O19" s="48"/>
      <c r="P19" s="48"/>
      <c r="Q19" s="48"/>
      <c r="R19" s="48"/>
      <c r="S19" s="48"/>
      <c r="T19" s="48"/>
      <c r="U19" s="48"/>
      <c r="V19" s="48"/>
      <c r="W19" s="48"/>
      <c r="X19" s="48"/>
      <c r="Y19" s="48"/>
      <c r="Z19" s="48"/>
      <c r="AA19" s="48"/>
      <c r="AB19" s="48"/>
      <c r="AC19" s="48"/>
      <c r="AD19" s="48"/>
      <c r="AE19" s="48"/>
      <c r="AF19" s="48"/>
      <c r="AG19" s="48"/>
      <c r="AH19" s="48"/>
      <c r="AI19" s="48"/>
      <c r="AJ19" s="48"/>
      <c r="AK19" s="48"/>
      <c r="AL19" s="48"/>
      <c r="AM19" s="48"/>
      <c r="AN19" s="48"/>
      <c r="AO19" s="48"/>
      <c r="AP19" s="48"/>
      <c r="AQ19" s="48"/>
      <c r="AR19" s="48"/>
      <c r="AS19" s="48"/>
      <c r="AT19" s="48"/>
      <c r="AU19" s="48"/>
      <c r="AV19" s="48"/>
      <c r="AW19" s="48"/>
      <c r="AX19" s="48"/>
      <c r="AY19" s="48"/>
      <c r="AZ19" s="48"/>
      <c r="BA19" s="48"/>
      <c r="BB19" s="48"/>
      <c r="BC19" s="48"/>
      <c r="BD19" s="48"/>
      <c r="BE19" s="48"/>
      <c r="BF19" s="48"/>
      <c r="BG19" s="48"/>
      <c r="BH19" s="48"/>
      <c r="BI19" s="48"/>
      <c r="BJ19" s="48"/>
      <c r="BK19" s="48"/>
      <c r="BL19" s="48"/>
      <c r="BM19" s="48"/>
      <c r="BN19" s="48"/>
      <c r="BO19" s="48"/>
      <c r="BP19" s="48"/>
      <c r="BQ19" s="48"/>
      <c r="BR19" s="48"/>
      <c r="BS19" s="48"/>
      <c r="BT19" s="48"/>
      <c r="BU19" s="48"/>
      <c r="BV19" s="48"/>
      <c r="BW19" s="48"/>
      <c r="BX19" s="48"/>
      <c r="BY19" s="48"/>
      <c r="BZ19" s="48"/>
      <c r="CA19" s="48"/>
      <c r="CB19" s="48"/>
      <c r="CC19" s="48"/>
      <c r="CD19" s="48"/>
      <c r="CE19" s="48"/>
      <c r="CF19" s="48"/>
      <c r="CG19" s="48"/>
      <c r="CH19" s="48"/>
      <c r="CI19" s="48"/>
      <c r="CJ19" s="48"/>
      <c r="CK19" s="48"/>
      <c r="CL19" s="48"/>
      <c r="CM19" s="48"/>
      <c r="CN19" s="48"/>
      <c r="CO19" s="48"/>
      <c r="CP19" s="48"/>
      <c r="CQ19" s="48"/>
      <c r="CR19" s="48"/>
      <c r="CS19" s="48"/>
      <c r="CT19" s="48"/>
      <c r="CU19" s="48"/>
      <c r="CV19" s="48"/>
      <c r="CW19" s="48"/>
      <c r="CX19" s="48"/>
      <c r="CY19" s="48"/>
      <c r="CZ19" s="48"/>
      <c r="DA19" s="48"/>
      <c r="DB19" s="48"/>
      <c r="DC19" s="48"/>
      <c r="DD19" s="48"/>
      <c r="DE19" s="48"/>
    </row>
    <row r="20" spans="1:109" ht="15" thickBot="1" x14ac:dyDescent="0.35">
      <c r="A20" s="49"/>
      <c r="B20" s="49"/>
      <c r="C20" s="49"/>
      <c r="D20" s="49"/>
      <c r="E20" s="49"/>
      <c r="F20" s="49"/>
      <c r="G20" s="49"/>
      <c r="H20" s="49"/>
      <c r="I20" s="49"/>
      <c r="J20" s="49"/>
      <c r="K20" s="49"/>
      <c r="L20" s="49"/>
      <c r="M20" s="49"/>
      <c r="N20" s="48"/>
      <c r="O20" s="48"/>
      <c r="P20" s="48"/>
      <c r="Q20" s="48"/>
      <c r="R20" s="48"/>
      <c r="S20" s="48"/>
      <c r="T20" s="48"/>
      <c r="U20" s="48"/>
      <c r="V20" s="48"/>
      <c r="W20" s="48"/>
      <c r="X20" s="48"/>
      <c r="Y20" s="48"/>
      <c r="Z20" s="48"/>
      <c r="AA20" s="48"/>
      <c r="AB20" s="48"/>
      <c r="AC20" s="48"/>
      <c r="AD20" s="48"/>
      <c r="AE20" s="48"/>
      <c r="AF20" s="48"/>
      <c r="AG20" s="48"/>
      <c r="AH20" s="48"/>
      <c r="AI20" s="48"/>
      <c r="AJ20" s="48"/>
      <c r="AK20" s="48"/>
      <c r="AL20" s="48"/>
      <c r="AM20" s="48"/>
      <c r="AN20" s="48"/>
      <c r="AO20" s="48"/>
      <c r="AP20" s="48"/>
      <c r="AQ20" s="48"/>
      <c r="AR20" s="48"/>
      <c r="AS20" s="48"/>
      <c r="AT20" s="48"/>
      <c r="AU20" s="48"/>
      <c r="AV20" s="48"/>
      <c r="AW20" s="48"/>
      <c r="AX20" s="48"/>
      <c r="AY20" s="48"/>
      <c r="AZ20" s="48"/>
      <c r="BA20" s="48"/>
      <c r="BB20" s="48"/>
      <c r="BC20" s="48"/>
      <c r="BD20" s="48"/>
      <c r="BE20" s="48"/>
      <c r="BF20" s="48"/>
      <c r="BG20" s="48"/>
      <c r="BH20" s="48"/>
      <c r="BI20" s="48"/>
      <c r="BJ20" s="48"/>
      <c r="BK20" s="48"/>
      <c r="BL20" s="48"/>
      <c r="BM20" s="48"/>
      <c r="BN20" s="48"/>
      <c r="BO20" s="48"/>
      <c r="BP20" s="48"/>
      <c r="BQ20" s="48"/>
      <c r="BR20" s="48"/>
      <c r="BS20" s="48"/>
      <c r="BT20" s="48"/>
      <c r="BU20" s="48"/>
      <c r="BV20" s="48"/>
      <c r="BW20" s="48"/>
      <c r="BX20" s="48"/>
      <c r="BY20" s="48"/>
      <c r="BZ20" s="48"/>
      <c r="CA20" s="48"/>
      <c r="CB20" s="48"/>
      <c r="CC20" s="48"/>
      <c r="CD20" s="48"/>
      <c r="CE20" s="48"/>
      <c r="CF20" s="48"/>
      <c r="CG20" s="48"/>
      <c r="CH20" s="48"/>
      <c r="CI20" s="48"/>
      <c r="CJ20" s="48"/>
      <c r="CK20" s="48"/>
      <c r="CL20" s="48"/>
      <c r="CM20" s="48"/>
      <c r="CN20" s="48"/>
      <c r="CO20" s="48"/>
      <c r="CP20" s="48"/>
      <c r="CQ20" s="48"/>
      <c r="CR20" s="48"/>
      <c r="CS20" s="48"/>
      <c r="CT20" s="48"/>
      <c r="CU20" s="48"/>
      <c r="CV20" s="48"/>
      <c r="CW20" s="48"/>
      <c r="CX20" s="48"/>
      <c r="CY20" s="48"/>
      <c r="CZ20" s="48"/>
      <c r="DA20" s="48"/>
      <c r="DB20" s="48"/>
      <c r="DC20" s="48"/>
      <c r="DD20" s="48"/>
      <c r="DE20" s="48"/>
    </row>
    <row r="21" spans="1:109" ht="14.4" customHeight="1" x14ac:dyDescent="0.3">
      <c r="A21" s="317" t="s">
        <v>271</v>
      </c>
      <c r="B21" s="317"/>
      <c r="C21" s="317"/>
      <c r="D21" s="317"/>
      <c r="E21" s="317"/>
      <c r="F21" s="317"/>
      <c r="G21" s="317"/>
      <c r="H21" s="317" t="s">
        <v>272</v>
      </c>
      <c r="I21" s="317"/>
      <c r="J21" s="317"/>
      <c r="K21" s="317" t="s">
        <v>273</v>
      </c>
      <c r="L21" s="317"/>
      <c r="M21" s="317"/>
      <c r="N21" s="277" t="s">
        <v>299</v>
      </c>
      <c r="O21" s="277"/>
      <c r="P21" s="277"/>
      <c r="Q21" s="277"/>
      <c r="R21" s="277"/>
      <c r="S21" s="277"/>
      <c r="T21" s="278"/>
      <c r="U21" s="48"/>
      <c r="V21" s="48"/>
      <c r="W21" s="48"/>
      <c r="X21" s="48"/>
      <c r="Y21" s="48"/>
      <c r="Z21" s="48"/>
      <c r="AA21" s="48"/>
      <c r="AB21" s="48"/>
      <c r="AC21" s="48"/>
      <c r="AD21" s="48"/>
      <c r="AE21" s="48"/>
      <c r="AF21" s="48"/>
      <c r="AG21" s="48"/>
      <c r="AH21" s="48"/>
      <c r="AI21" s="48"/>
      <c r="AJ21" s="48"/>
      <c r="AK21" s="48"/>
      <c r="AL21" s="48"/>
      <c r="AM21" s="48"/>
      <c r="AN21" s="48"/>
      <c r="AO21" s="48"/>
      <c r="AP21" s="48"/>
      <c r="AQ21" s="48"/>
      <c r="AR21" s="48"/>
      <c r="AS21" s="48"/>
      <c r="AT21" s="48"/>
      <c r="AU21" s="48"/>
      <c r="AV21" s="48"/>
      <c r="AW21" s="48"/>
      <c r="AX21" s="48"/>
      <c r="AY21" s="48"/>
      <c r="AZ21" s="48"/>
      <c r="BA21" s="48"/>
      <c r="BB21" s="48"/>
      <c r="BC21" s="48"/>
      <c r="BD21" s="48"/>
      <c r="BE21" s="48"/>
      <c r="BF21" s="48"/>
      <c r="BG21" s="48"/>
      <c r="BH21" s="48"/>
      <c r="BI21" s="48"/>
      <c r="BJ21" s="48"/>
      <c r="BK21" s="48"/>
      <c r="BL21" s="48"/>
      <c r="BM21" s="48"/>
      <c r="BN21" s="48"/>
      <c r="BO21" s="48"/>
      <c r="BP21" s="48"/>
      <c r="BQ21" s="48"/>
      <c r="BR21" s="48"/>
      <c r="BS21" s="48"/>
      <c r="BT21" s="48"/>
      <c r="BU21" s="48"/>
      <c r="BV21" s="48"/>
      <c r="BW21" s="48"/>
      <c r="BX21" s="48"/>
      <c r="BY21" s="48"/>
      <c r="BZ21" s="48"/>
      <c r="CA21" s="48"/>
      <c r="CB21" s="48"/>
      <c r="CC21" s="48"/>
      <c r="CD21" s="48"/>
      <c r="CE21" s="48"/>
      <c r="CF21" s="48"/>
      <c r="CG21" s="48"/>
      <c r="CH21" s="48"/>
      <c r="CI21" s="48"/>
      <c r="CJ21" s="48"/>
      <c r="CK21" s="48"/>
      <c r="CL21" s="48"/>
      <c r="CM21" s="48"/>
      <c r="CN21" s="48"/>
      <c r="CO21" s="48"/>
      <c r="CP21" s="48"/>
      <c r="CQ21" s="48"/>
      <c r="CR21" s="48"/>
      <c r="CS21" s="48"/>
      <c r="CT21" s="48"/>
      <c r="CU21" s="48"/>
      <c r="CV21" s="48"/>
      <c r="CW21" s="48"/>
      <c r="CX21" s="48"/>
      <c r="CY21" s="48"/>
      <c r="CZ21" s="48"/>
      <c r="DA21" s="48"/>
      <c r="DB21" s="48"/>
      <c r="DC21" s="48"/>
      <c r="DD21" s="48"/>
      <c r="DE21" s="48"/>
    </row>
    <row r="22" spans="1:109" ht="36.6" customHeight="1" x14ac:dyDescent="0.3">
      <c r="A22" s="318" t="s">
        <v>141</v>
      </c>
      <c r="B22" s="318"/>
      <c r="C22" s="318"/>
      <c r="D22" s="318"/>
      <c r="E22" s="318"/>
      <c r="F22" s="318"/>
      <c r="G22" s="318"/>
      <c r="H22" s="319">
        <f>V3</f>
        <v>0</v>
      </c>
      <c r="I22" s="319"/>
      <c r="J22" s="319"/>
      <c r="K22" s="308"/>
      <c r="L22" s="308"/>
      <c r="M22" s="308"/>
      <c r="N22" s="279"/>
      <c r="O22" s="279"/>
      <c r="P22" s="279"/>
      <c r="Q22" s="279"/>
      <c r="R22" s="279"/>
      <c r="S22" s="279"/>
      <c r="T22" s="280"/>
      <c r="U22" s="48"/>
      <c r="V22" s="48"/>
      <c r="W22" s="48"/>
      <c r="X22" s="48"/>
      <c r="Y22" s="48"/>
      <c r="Z22" s="48"/>
      <c r="AA22" s="48"/>
      <c r="AB22" s="48"/>
      <c r="AC22" s="48"/>
      <c r="AD22" s="48"/>
      <c r="AE22" s="48"/>
      <c r="AF22" s="48"/>
      <c r="AG22" s="48"/>
      <c r="AH22" s="48"/>
      <c r="AI22" s="48"/>
      <c r="AJ22" s="48"/>
      <c r="AK22" s="48"/>
      <c r="AL22" s="48"/>
      <c r="AM22" s="48"/>
      <c r="AN22" s="48"/>
      <c r="AO22" s="48"/>
      <c r="AP22" s="48"/>
      <c r="AQ22" s="48"/>
      <c r="AR22" s="48"/>
      <c r="AS22" s="48"/>
      <c r="AT22" s="48"/>
      <c r="AU22" s="48"/>
      <c r="AV22" s="48"/>
      <c r="AW22" s="48"/>
      <c r="AX22" s="48"/>
      <c r="AY22" s="48"/>
      <c r="AZ22" s="48"/>
      <c r="BA22" s="48"/>
      <c r="BB22" s="48"/>
      <c r="BC22" s="48"/>
      <c r="BD22" s="48"/>
      <c r="BE22" s="48"/>
      <c r="BF22" s="48"/>
      <c r="BG22" s="48"/>
      <c r="BH22" s="48"/>
      <c r="BI22" s="48"/>
      <c r="BJ22" s="48"/>
      <c r="BK22" s="48"/>
      <c r="BL22" s="48"/>
      <c r="BM22" s="48"/>
      <c r="BN22" s="48"/>
      <c r="BO22" s="48"/>
      <c r="BP22" s="48"/>
      <c r="BQ22" s="48"/>
      <c r="BR22" s="48"/>
      <c r="BS22" s="48"/>
      <c r="BT22" s="48"/>
      <c r="BU22" s="48"/>
      <c r="BV22" s="48"/>
      <c r="BW22" s="48"/>
      <c r="BX22" s="48"/>
      <c r="BY22" s="48"/>
      <c r="BZ22" s="48"/>
      <c r="CA22" s="48"/>
      <c r="CB22" s="48"/>
      <c r="CC22" s="48"/>
      <c r="CD22" s="48"/>
      <c r="CE22" s="48"/>
      <c r="CF22" s="48"/>
      <c r="CG22" s="48"/>
      <c r="CH22" s="48"/>
      <c r="CI22" s="48"/>
      <c r="CJ22" s="48"/>
      <c r="CK22" s="48"/>
      <c r="CL22" s="48"/>
      <c r="CM22" s="48"/>
      <c r="CN22" s="48"/>
      <c r="CO22" s="48"/>
      <c r="CP22" s="48"/>
      <c r="CQ22" s="48"/>
      <c r="CR22" s="48"/>
      <c r="CS22" s="48"/>
      <c r="CT22" s="48"/>
      <c r="CU22" s="48"/>
      <c r="CV22" s="48"/>
      <c r="CW22" s="48"/>
      <c r="CX22" s="48"/>
      <c r="CY22" s="48"/>
      <c r="CZ22" s="48"/>
      <c r="DA22" s="48"/>
      <c r="DB22" s="48"/>
      <c r="DC22" s="48"/>
      <c r="DD22" s="48"/>
      <c r="DE22" s="48"/>
    </row>
    <row r="23" spans="1:109" ht="51" customHeight="1" x14ac:dyDescent="0.3">
      <c r="A23" s="314" t="s">
        <v>274</v>
      </c>
      <c r="B23" s="314"/>
      <c r="C23" s="314"/>
      <c r="D23" s="314"/>
      <c r="E23" s="314"/>
      <c r="F23" s="314"/>
      <c r="G23" s="314"/>
      <c r="H23" s="307">
        <f>V8</f>
        <v>0</v>
      </c>
      <c r="I23" s="307"/>
      <c r="J23" s="307"/>
      <c r="K23" s="295" t="s">
        <v>275</v>
      </c>
      <c r="L23" s="295"/>
      <c r="M23" s="295"/>
      <c r="N23" s="279"/>
      <c r="O23" s="279"/>
      <c r="P23" s="279"/>
      <c r="Q23" s="279"/>
      <c r="R23" s="279"/>
      <c r="S23" s="279"/>
      <c r="T23" s="280"/>
      <c r="U23" s="48"/>
      <c r="V23" s="48"/>
      <c r="W23" s="48"/>
      <c r="X23" s="48"/>
      <c r="Y23" s="48"/>
      <c r="Z23" s="48"/>
      <c r="AA23" s="48"/>
      <c r="AB23" s="48"/>
      <c r="AC23" s="48"/>
      <c r="AD23" s="48"/>
      <c r="AE23" s="48"/>
      <c r="AF23" s="48"/>
      <c r="AG23" s="48"/>
      <c r="AH23" s="48"/>
      <c r="AI23" s="48"/>
      <c r="AJ23" s="48"/>
      <c r="AK23" s="48"/>
      <c r="AL23" s="48"/>
      <c r="AM23" s="48"/>
      <c r="AN23" s="48"/>
      <c r="AO23" s="48"/>
      <c r="AP23" s="48"/>
      <c r="AQ23" s="48"/>
      <c r="AR23" s="48"/>
      <c r="AS23" s="48"/>
      <c r="AT23" s="48"/>
      <c r="AU23" s="48"/>
      <c r="AV23" s="48"/>
      <c r="AW23" s="48"/>
      <c r="AX23" s="48"/>
      <c r="AY23" s="48"/>
      <c r="AZ23" s="48"/>
      <c r="BA23" s="48"/>
      <c r="BB23" s="48"/>
      <c r="BC23" s="48"/>
      <c r="BD23" s="48"/>
      <c r="BE23" s="48"/>
      <c r="BF23" s="48"/>
      <c r="BG23" s="48"/>
      <c r="BH23" s="48"/>
      <c r="BI23" s="48"/>
      <c r="BJ23" s="48"/>
      <c r="BK23" s="48"/>
      <c r="BL23" s="48"/>
      <c r="BM23" s="48"/>
      <c r="BN23" s="48"/>
      <c r="BO23" s="48"/>
      <c r="BP23" s="48"/>
      <c r="BQ23" s="48"/>
      <c r="BR23" s="48"/>
      <c r="BS23" s="48"/>
      <c r="BT23" s="48"/>
      <c r="BU23" s="48"/>
      <c r="BV23" s="48"/>
      <c r="BW23" s="48"/>
      <c r="BX23" s="48"/>
      <c r="BY23" s="48"/>
      <c r="BZ23" s="48"/>
      <c r="CA23" s="48"/>
      <c r="CB23" s="48"/>
      <c r="CC23" s="48"/>
      <c r="CD23" s="48"/>
      <c r="CE23" s="48"/>
      <c r="CF23" s="48"/>
      <c r="CG23" s="48"/>
      <c r="CH23" s="48"/>
      <c r="CI23" s="48"/>
      <c r="CJ23" s="48"/>
      <c r="CK23" s="48"/>
      <c r="CL23" s="48"/>
      <c r="CM23" s="48"/>
      <c r="CN23" s="48"/>
      <c r="CO23" s="48"/>
      <c r="CP23" s="48"/>
      <c r="CQ23" s="48"/>
      <c r="CR23" s="48"/>
      <c r="CS23" s="48"/>
      <c r="CT23" s="48"/>
      <c r="CU23" s="48"/>
      <c r="CV23" s="48"/>
      <c r="CW23" s="48"/>
      <c r="CX23" s="48"/>
      <c r="CY23" s="48"/>
      <c r="CZ23" s="48"/>
      <c r="DA23" s="48"/>
      <c r="DB23" s="48"/>
      <c r="DC23" s="48"/>
      <c r="DD23" s="48"/>
      <c r="DE23" s="48"/>
    </row>
    <row r="24" spans="1:109" ht="25.2" customHeight="1" thickBot="1" x14ac:dyDescent="0.35">
      <c r="A24" s="315" t="s">
        <v>276</v>
      </c>
      <c r="B24" s="315"/>
      <c r="C24" s="315"/>
      <c r="D24" s="315"/>
      <c r="E24" s="315"/>
      <c r="F24" s="315"/>
      <c r="G24" s="315"/>
      <c r="H24" s="307">
        <f>H23</f>
        <v>0</v>
      </c>
      <c r="I24" s="307"/>
      <c r="J24" s="307"/>
      <c r="K24" s="308"/>
      <c r="L24" s="308"/>
      <c r="M24" s="308"/>
      <c r="N24" s="281"/>
      <c r="O24" s="281"/>
      <c r="P24" s="281"/>
      <c r="Q24" s="281"/>
      <c r="R24" s="281"/>
      <c r="S24" s="281"/>
      <c r="T24" s="282"/>
      <c r="U24" s="48"/>
      <c r="V24" s="48"/>
      <c r="W24" s="48"/>
      <c r="X24" s="48"/>
      <c r="Y24" s="48"/>
      <c r="Z24" s="48"/>
      <c r="AA24" s="48"/>
      <c r="AB24" s="48"/>
      <c r="AC24" s="48"/>
      <c r="AD24" s="48"/>
      <c r="AE24" s="48"/>
      <c r="AF24" s="48"/>
      <c r="AG24" s="48"/>
      <c r="AH24" s="48"/>
      <c r="AI24" s="48"/>
      <c r="AJ24" s="48"/>
      <c r="AK24" s="48"/>
      <c r="AL24" s="48"/>
      <c r="AM24" s="48"/>
      <c r="AN24" s="48"/>
      <c r="AO24" s="48"/>
      <c r="AP24" s="48"/>
      <c r="AQ24" s="48"/>
      <c r="AR24" s="48"/>
      <c r="AS24" s="48"/>
      <c r="AT24" s="48"/>
      <c r="AU24" s="48"/>
      <c r="AV24" s="48"/>
      <c r="AW24" s="48"/>
      <c r="AX24" s="48"/>
      <c r="AY24" s="48"/>
      <c r="AZ24" s="48"/>
      <c r="BA24" s="48"/>
      <c r="BB24" s="48"/>
      <c r="BC24" s="48"/>
      <c r="BD24" s="48"/>
      <c r="BE24" s="48"/>
      <c r="BF24" s="48"/>
      <c r="BG24" s="48"/>
      <c r="BH24" s="48"/>
      <c r="BI24" s="48"/>
      <c r="BJ24" s="48"/>
      <c r="BK24" s="48"/>
      <c r="BL24" s="48"/>
      <c r="BM24" s="48"/>
      <c r="BN24" s="48"/>
      <c r="BO24" s="48"/>
      <c r="BP24" s="48"/>
      <c r="BQ24" s="48"/>
      <c r="BR24" s="48"/>
      <c r="BS24" s="48"/>
      <c r="BT24" s="48"/>
      <c r="BU24" s="48"/>
      <c r="BV24" s="48"/>
      <c r="BW24" s="48"/>
      <c r="BX24" s="48"/>
      <c r="BY24" s="48"/>
      <c r="BZ24" s="48"/>
      <c r="CA24" s="48"/>
      <c r="CB24" s="48"/>
      <c r="CC24" s="48"/>
      <c r="CD24" s="48"/>
      <c r="CE24" s="48"/>
      <c r="CF24" s="48"/>
      <c r="CG24" s="48"/>
      <c r="CH24" s="48"/>
      <c r="CI24" s="48"/>
      <c r="CJ24" s="48"/>
      <c r="CK24" s="48"/>
      <c r="CL24" s="48"/>
      <c r="CM24" s="48"/>
      <c r="CN24" s="48"/>
      <c r="CO24" s="48"/>
      <c r="CP24" s="48"/>
      <c r="CQ24" s="48"/>
      <c r="CR24" s="48"/>
      <c r="CS24" s="48"/>
      <c r="CT24" s="48"/>
      <c r="CU24" s="48"/>
      <c r="CV24" s="48"/>
      <c r="CW24" s="48"/>
      <c r="CX24" s="48"/>
      <c r="CY24" s="48"/>
      <c r="CZ24" s="48"/>
      <c r="DA24" s="48"/>
      <c r="DB24" s="48"/>
      <c r="DC24" s="48"/>
      <c r="DD24" s="48"/>
      <c r="DE24" s="48"/>
    </row>
    <row r="25" spans="1:109" ht="44.4" customHeight="1" x14ac:dyDescent="0.3">
      <c r="A25" s="309" t="s">
        <v>277</v>
      </c>
      <c r="B25" s="310"/>
      <c r="C25" s="310"/>
      <c r="D25" s="310"/>
      <c r="E25" s="310"/>
      <c r="F25" s="310"/>
      <c r="G25" s="311"/>
      <c r="H25" s="303" t="s">
        <v>275</v>
      </c>
      <c r="I25" s="295"/>
      <c r="J25" s="295"/>
      <c r="K25" s="295" t="s">
        <v>275</v>
      </c>
      <c r="L25" s="295"/>
      <c r="M25" s="295"/>
      <c r="N25" s="48"/>
      <c r="O25" s="48"/>
      <c r="P25" s="48"/>
      <c r="Q25" s="48"/>
      <c r="R25" s="48"/>
      <c r="S25" s="48"/>
      <c r="T25" s="48"/>
      <c r="U25" s="48"/>
      <c r="V25" s="48"/>
      <c r="W25" s="48"/>
      <c r="X25" s="48"/>
      <c r="Y25" s="48"/>
      <c r="Z25" s="48"/>
      <c r="AA25" s="48"/>
      <c r="AB25" s="48"/>
      <c r="AC25" s="48"/>
      <c r="AD25" s="48"/>
      <c r="AE25" s="48"/>
      <c r="AF25" s="48"/>
      <c r="AG25" s="48"/>
      <c r="AH25" s="48"/>
      <c r="AI25" s="48"/>
      <c r="AJ25" s="48"/>
      <c r="AK25" s="48"/>
      <c r="AL25" s="48"/>
      <c r="AM25" s="48"/>
      <c r="AN25" s="48"/>
      <c r="AO25" s="48"/>
      <c r="AP25" s="48"/>
      <c r="AQ25" s="48"/>
      <c r="AR25" s="48"/>
      <c r="AS25" s="48"/>
      <c r="AT25" s="48"/>
      <c r="AU25" s="48"/>
      <c r="AV25" s="48"/>
      <c r="AW25" s="48"/>
      <c r="AX25" s="48"/>
      <c r="AY25" s="48"/>
      <c r="AZ25" s="48"/>
      <c r="BA25" s="48"/>
      <c r="BB25" s="48"/>
      <c r="BC25" s="48"/>
      <c r="BD25" s="48"/>
      <c r="BE25" s="48"/>
      <c r="BF25" s="48"/>
      <c r="BG25" s="48"/>
      <c r="BH25" s="48"/>
      <c r="BI25" s="48"/>
      <c r="BJ25" s="48"/>
      <c r="BK25" s="48"/>
      <c r="BL25" s="48"/>
      <c r="BM25" s="48"/>
      <c r="BN25" s="48"/>
      <c r="BO25" s="48"/>
      <c r="BP25" s="48"/>
      <c r="BQ25" s="48"/>
      <c r="BR25" s="48"/>
      <c r="BS25" s="48"/>
      <c r="BT25" s="48"/>
      <c r="BU25" s="48"/>
      <c r="BV25" s="48"/>
      <c r="BW25" s="48"/>
      <c r="BX25" s="48"/>
      <c r="BY25" s="48"/>
      <c r="BZ25" s="48"/>
      <c r="CA25" s="48"/>
      <c r="CB25" s="48"/>
      <c r="CC25" s="48"/>
      <c r="CD25" s="48"/>
      <c r="CE25" s="48"/>
      <c r="CF25" s="48"/>
      <c r="CG25" s="48"/>
      <c r="CH25" s="48"/>
      <c r="CI25" s="48"/>
      <c r="CJ25" s="48"/>
      <c r="CK25" s="48"/>
      <c r="CL25" s="48"/>
      <c r="CM25" s="48"/>
      <c r="CN25" s="48"/>
      <c r="CO25" s="48"/>
      <c r="CP25" s="48"/>
      <c r="CQ25" s="48"/>
      <c r="CR25" s="48"/>
      <c r="CS25" s="48"/>
      <c r="CT25" s="48"/>
      <c r="CU25" s="48"/>
      <c r="CV25" s="48"/>
      <c r="CW25" s="48"/>
      <c r="CX25" s="48"/>
      <c r="CY25" s="48"/>
      <c r="CZ25" s="48"/>
      <c r="DA25" s="48"/>
      <c r="DB25" s="48"/>
      <c r="DC25" s="48"/>
      <c r="DD25" s="48"/>
      <c r="DE25" s="48"/>
    </row>
    <row r="26" spans="1:109" x14ac:dyDescent="0.3">
      <c r="A26" s="312" t="s">
        <v>278</v>
      </c>
      <c r="B26" s="312"/>
      <c r="C26" s="312"/>
      <c r="D26" s="312"/>
      <c r="E26" s="312"/>
      <c r="F26" s="312"/>
      <c r="G26" s="312"/>
      <c r="H26" s="303"/>
      <c r="I26" s="295"/>
      <c r="J26" s="295"/>
      <c r="K26" s="295"/>
      <c r="L26" s="295"/>
      <c r="M26" s="295"/>
      <c r="N26" s="48"/>
      <c r="O26" s="48"/>
      <c r="P26" s="48"/>
      <c r="Q26" s="48"/>
      <c r="R26" s="48"/>
      <c r="S26" s="48"/>
      <c r="T26" s="48"/>
      <c r="U26" s="48"/>
      <c r="V26" s="48"/>
      <c r="W26" s="48"/>
      <c r="X26" s="48"/>
      <c r="Y26" s="48"/>
      <c r="Z26" s="48"/>
      <c r="AA26" s="48"/>
      <c r="AB26" s="48"/>
      <c r="AC26" s="48"/>
      <c r="AD26" s="48"/>
      <c r="AE26" s="48"/>
      <c r="AF26" s="48"/>
      <c r="AG26" s="48"/>
      <c r="AH26" s="48"/>
      <c r="AI26" s="48"/>
      <c r="AJ26" s="48"/>
      <c r="AK26" s="48"/>
      <c r="AL26" s="48"/>
      <c r="AM26" s="48"/>
      <c r="AN26" s="48"/>
      <c r="AO26" s="48"/>
      <c r="AP26" s="48"/>
      <c r="AQ26" s="48"/>
      <c r="AR26" s="48"/>
      <c r="AS26" s="48"/>
      <c r="AT26" s="48"/>
      <c r="AU26" s="48"/>
      <c r="AV26" s="48"/>
      <c r="AW26" s="48"/>
      <c r="AX26" s="48"/>
      <c r="AY26" s="48"/>
      <c r="AZ26" s="48"/>
      <c r="BA26" s="48"/>
      <c r="BB26" s="48"/>
      <c r="BC26" s="48"/>
      <c r="BD26" s="48"/>
      <c r="BE26" s="48"/>
      <c r="BF26" s="48"/>
      <c r="BG26" s="48"/>
      <c r="BH26" s="48"/>
      <c r="BI26" s="48"/>
      <c r="BJ26" s="48"/>
      <c r="BK26" s="48"/>
      <c r="BL26" s="48"/>
      <c r="BM26" s="48"/>
      <c r="BN26" s="48"/>
      <c r="BO26" s="48"/>
      <c r="BP26" s="48"/>
      <c r="BQ26" s="48"/>
      <c r="BR26" s="48"/>
      <c r="BS26" s="48"/>
      <c r="BT26" s="48"/>
      <c r="BU26" s="48"/>
      <c r="BV26" s="48"/>
      <c r="BW26" s="48"/>
      <c r="BX26" s="48"/>
      <c r="BY26" s="48"/>
      <c r="BZ26" s="48"/>
      <c r="CA26" s="48"/>
      <c r="CB26" s="48"/>
      <c r="CC26" s="48"/>
      <c r="CD26" s="48"/>
      <c r="CE26" s="48"/>
      <c r="CF26" s="48"/>
      <c r="CG26" s="48"/>
      <c r="CH26" s="48"/>
      <c r="CI26" s="48"/>
      <c r="CJ26" s="48"/>
      <c r="CK26" s="48"/>
      <c r="CL26" s="48"/>
      <c r="CM26" s="48"/>
      <c r="CN26" s="48"/>
      <c r="CO26" s="48"/>
      <c r="CP26" s="48"/>
      <c r="CQ26" s="48"/>
      <c r="CR26" s="48"/>
      <c r="CS26" s="48"/>
      <c r="CT26" s="48"/>
      <c r="CU26" s="48"/>
      <c r="CV26" s="48"/>
      <c r="CW26" s="48"/>
      <c r="CX26" s="48"/>
      <c r="CY26" s="48"/>
      <c r="CZ26" s="48"/>
      <c r="DA26" s="48"/>
      <c r="DB26" s="48"/>
      <c r="DC26" s="48"/>
      <c r="DD26" s="48"/>
      <c r="DE26" s="48"/>
    </row>
    <row r="27" spans="1:109" x14ac:dyDescent="0.3">
      <c r="A27" s="301" t="s">
        <v>279</v>
      </c>
      <c r="B27" s="301"/>
      <c r="C27" s="301"/>
      <c r="D27" s="301"/>
      <c r="E27" s="301"/>
      <c r="F27" s="301"/>
      <c r="G27" s="301"/>
      <c r="H27" s="295"/>
      <c r="I27" s="295"/>
      <c r="J27" s="295"/>
      <c r="K27" s="295" t="s">
        <v>275</v>
      </c>
      <c r="L27" s="295"/>
      <c r="M27" s="295"/>
      <c r="N27" s="48"/>
      <c r="O27" s="48"/>
      <c r="P27" s="48"/>
      <c r="Q27" s="48"/>
      <c r="R27" s="48"/>
      <c r="S27" s="48"/>
      <c r="T27" s="48"/>
      <c r="U27" s="48"/>
      <c r="V27" s="48"/>
      <c r="W27" s="48"/>
      <c r="X27" s="48"/>
      <c r="Y27" s="48"/>
      <c r="Z27" s="48"/>
      <c r="AA27" s="48"/>
      <c r="AB27" s="48"/>
      <c r="AC27" s="48"/>
      <c r="AD27" s="48"/>
      <c r="AE27" s="48"/>
      <c r="AF27" s="48"/>
      <c r="AG27" s="48"/>
      <c r="AH27" s="48"/>
      <c r="AI27" s="48"/>
      <c r="AJ27" s="48"/>
      <c r="AK27" s="48"/>
      <c r="AL27" s="48"/>
      <c r="AM27" s="48"/>
      <c r="AN27" s="48"/>
      <c r="AO27" s="48"/>
      <c r="AP27" s="48"/>
      <c r="AQ27" s="48"/>
      <c r="AR27" s="48"/>
      <c r="AS27" s="48"/>
      <c r="AT27" s="48"/>
      <c r="AU27" s="48"/>
      <c r="AV27" s="48"/>
      <c r="AW27" s="48"/>
      <c r="AX27" s="48"/>
      <c r="AY27" s="48"/>
      <c r="AZ27" s="48"/>
      <c r="BA27" s="48"/>
      <c r="BB27" s="48"/>
      <c r="BC27" s="48"/>
      <c r="BD27" s="48"/>
      <c r="BE27" s="48"/>
      <c r="BF27" s="48"/>
      <c r="BG27" s="48"/>
      <c r="BH27" s="48"/>
      <c r="BI27" s="48"/>
      <c r="BJ27" s="48"/>
      <c r="BK27" s="48"/>
      <c r="BL27" s="48"/>
      <c r="BM27" s="48"/>
      <c r="BN27" s="48"/>
      <c r="BO27" s="48"/>
      <c r="BP27" s="48"/>
      <c r="BQ27" s="48"/>
      <c r="BR27" s="48"/>
      <c r="BS27" s="48"/>
      <c r="BT27" s="48"/>
      <c r="BU27" s="48"/>
      <c r="BV27" s="48"/>
      <c r="BW27" s="48"/>
      <c r="BX27" s="48"/>
      <c r="BY27" s="48"/>
      <c r="BZ27" s="48"/>
      <c r="CA27" s="48"/>
      <c r="CB27" s="48"/>
      <c r="CC27" s="48"/>
      <c r="CD27" s="48"/>
      <c r="CE27" s="48"/>
      <c r="CF27" s="48"/>
      <c r="CG27" s="48"/>
      <c r="CH27" s="48"/>
      <c r="CI27" s="48"/>
      <c r="CJ27" s="48"/>
      <c r="CK27" s="48"/>
      <c r="CL27" s="48"/>
      <c r="CM27" s="48"/>
      <c r="CN27" s="48"/>
      <c r="CO27" s="48"/>
      <c r="CP27" s="48"/>
      <c r="CQ27" s="48"/>
      <c r="CR27" s="48"/>
      <c r="CS27" s="48"/>
      <c r="CT27" s="48"/>
      <c r="CU27" s="48"/>
      <c r="CV27" s="48"/>
      <c r="CW27" s="48"/>
      <c r="CX27" s="48"/>
      <c r="CY27" s="48"/>
      <c r="CZ27" s="48"/>
      <c r="DA27" s="48"/>
      <c r="DB27" s="48"/>
      <c r="DC27" s="48"/>
      <c r="DD27" s="48"/>
      <c r="DE27" s="48"/>
    </row>
    <row r="28" spans="1:109" x14ac:dyDescent="0.3">
      <c r="A28" s="301" t="s">
        <v>280</v>
      </c>
      <c r="B28" s="301"/>
      <c r="C28" s="301"/>
      <c r="D28" s="301"/>
      <c r="E28" s="301"/>
      <c r="F28" s="301"/>
      <c r="G28" s="301"/>
      <c r="H28" s="295"/>
      <c r="I28" s="295"/>
      <c r="J28" s="295"/>
      <c r="K28" s="295" t="s">
        <v>275</v>
      </c>
      <c r="L28" s="295"/>
      <c r="M28" s="295"/>
      <c r="N28" s="48"/>
      <c r="O28" s="48"/>
      <c r="P28" s="48"/>
      <c r="Q28" s="48"/>
      <c r="R28" s="48"/>
      <c r="S28" s="48"/>
      <c r="T28" s="48"/>
      <c r="U28" s="48"/>
      <c r="V28" s="48"/>
      <c r="W28" s="48"/>
      <c r="X28" s="48"/>
      <c r="Y28" s="48"/>
      <c r="Z28" s="48"/>
      <c r="AA28" s="48"/>
      <c r="AB28" s="48"/>
      <c r="AC28" s="48"/>
      <c r="AD28" s="48"/>
      <c r="AE28" s="48"/>
      <c r="AF28" s="48"/>
      <c r="AG28" s="48"/>
      <c r="AH28" s="48"/>
      <c r="AI28" s="48"/>
      <c r="AJ28" s="48"/>
      <c r="AK28" s="48"/>
      <c r="AL28" s="48"/>
      <c r="AM28" s="48"/>
      <c r="AN28" s="48"/>
      <c r="AO28" s="48"/>
      <c r="AP28" s="48"/>
      <c r="AQ28" s="48"/>
      <c r="AR28" s="48"/>
      <c r="AS28" s="48"/>
      <c r="AT28" s="48"/>
      <c r="AU28" s="48"/>
      <c r="AV28" s="48"/>
      <c r="AW28" s="48"/>
      <c r="AX28" s="48"/>
      <c r="AY28" s="48"/>
      <c r="AZ28" s="48"/>
      <c r="BA28" s="48"/>
      <c r="BB28" s="48"/>
      <c r="BC28" s="48"/>
      <c r="BD28" s="48"/>
      <c r="BE28" s="48"/>
      <c r="BF28" s="48"/>
      <c r="BG28" s="48"/>
      <c r="BH28" s="48"/>
      <c r="BI28" s="48"/>
      <c r="BJ28" s="48"/>
      <c r="BK28" s="48"/>
      <c r="BL28" s="48"/>
      <c r="BM28" s="48"/>
      <c r="BN28" s="48"/>
      <c r="BO28" s="48"/>
      <c r="BP28" s="48"/>
      <c r="BQ28" s="48"/>
      <c r="BR28" s="48"/>
      <c r="BS28" s="48"/>
      <c r="BT28" s="48"/>
      <c r="BU28" s="48"/>
      <c r="BV28" s="48"/>
      <c r="BW28" s="48"/>
      <c r="BX28" s="48"/>
      <c r="BY28" s="48"/>
      <c r="BZ28" s="48"/>
      <c r="CA28" s="48"/>
      <c r="CB28" s="48"/>
      <c r="CC28" s="48"/>
      <c r="CD28" s="48"/>
      <c r="CE28" s="48"/>
      <c r="CF28" s="48"/>
      <c r="CG28" s="48"/>
      <c r="CH28" s="48"/>
      <c r="CI28" s="48"/>
      <c r="CJ28" s="48"/>
      <c r="CK28" s="48"/>
      <c r="CL28" s="48"/>
      <c r="CM28" s="48"/>
      <c r="CN28" s="48"/>
      <c r="CO28" s="48"/>
      <c r="CP28" s="48"/>
      <c r="CQ28" s="48"/>
      <c r="CR28" s="48"/>
      <c r="CS28" s="48"/>
      <c r="CT28" s="48"/>
      <c r="CU28" s="48"/>
      <c r="CV28" s="48"/>
      <c r="CW28" s="48"/>
      <c r="CX28" s="48"/>
      <c r="CY28" s="48"/>
      <c r="CZ28" s="48"/>
      <c r="DA28" s="48"/>
      <c r="DB28" s="48"/>
      <c r="DC28" s="48"/>
      <c r="DD28" s="48"/>
      <c r="DE28" s="48"/>
    </row>
    <row r="29" spans="1:109" ht="15" thickBot="1" x14ac:dyDescent="0.35">
      <c r="A29" s="301" t="s">
        <v>281</v>
      </c>
      <c r="B29" s="301"/>
      <c r="C29" s="301"/>
      <c r="D29" s="301"/>
      <c r="E29" s="301"/>
      <c r="F29" s="301"/>
      <c r="G29" s="301"/>
      <c r="H29" s="295"/>
      <c r="I29" s="295"/>
      <c r="J29" s="295"/>
      <c r="K29" s="295" t="s">
        <v>275</v>
      </c>
      <c r="L29" s="295"/>
      <c r="M29" s="295"/>
      <c r="N29" s="48"/>
      <c r="O29" s="48"/>
      <c r="P29" s="48"/>
      <c r="Q29" s="48"/>
      <c r="R29" s="48"/>
      <c r="S29" s="48"/>
      <c r="T29" s="48"/>
      <c r="U29" s="48"/>
      <c r="V29" s="48"/>
      <c r="W29" s="48"/>
      <c r="X29" s="48"/>
      <c r="Y29" s="48"/>
      <c r="Z29" s="48"/>
      <c r="AA29" s="48"/>
      <c r="AB29" s="48"/>
      <c r="AC29" s="48"/>
      <c r="AD29" s="48"/>
      <c r="AE29" s="48"/>
      <c r="AF29" s="48"/>
      <c r="AG29" s="48"/>
      <c r="AH29" s="48"/>
      <c r="AI29" s="48"/>
      <c r="AJ29" s="48"/>
      <c r="AK29" s="48"/>
      <c r="AL29" s="48"/>
      <c r="AM29" s="48"/>
      <c r="AN29" s="48"/>
      <c r="AO29" s="48"/>
      <c r="AP29" s="48"/>
      <c r="AQ29" s="48"/>
      <c r="AR29" s="48"/>
      <c r="AS29" s="48"/>
      <c r="AT29" s="48"/>
      <c r="AU29" s="48"/>
      <c r="AV29" s="48"/>
      <c r="AW29" s="48"/>
      <c r="AX29" s="48"/>
      <c r="AY29" s="48"/>
      <c r="AZ29" s="48"/>
      <c r="BA29" s="48"/>
      <c r="BB29" s="48"/>
      <c r="BC29" s="48"/>
      <c r="BD29" s="48"/>
      <c r="BE29" s="48"/>
      <c r="BF29" s="48"/>
      <c r="BG29" s="48"/>
      <c r="BH29" s="48"/>
      <c r="BI29" s="48"/>
      <c r="BJ29" s="48"/>
      <c r="BK29" s="48"/>
      <c r="BL29" s="48"/>
      <c r="BM29" s="48"/>
      <c r="BN29" s="48"/>
      <c r="BO29" s="48"/>
      <c r="BP29" s="48"/>
      <c r="BQ29" s="48"/>
      <c r="BR29" s="48"/>
      <c r="BS29" s="48"/>
      <c r="BT29" s="48"/>
      <c r="BU29" s="48"/>
      <c r="BV29" s="48"/>
      <c r="BW29" s="48"/>
      <c r="BX29" s="48"/>
      <c r="BY29" s="48"/>
      <c r="BZ29" s="48"/>
      <c r="CA29" s="48"/>
      <c r="CB29" s="48"/>
      <c r="CC29" s="48"/>
      <c r="CD29" s="48"/>
      <c r="CE29" s="48"/>
      <c r="CF29" s="48"/>
      <c r="CG29" s="48"/>
      <c r="CH29" s="48"/>
      <c r="CI29" s="48"/>
      <c r="CJ29" s="48"/>
      <c r="CK29" s="48"/>
      <c r="CL29" s="48"/>
      <c r="CM29" s="48"/>
      <c r="CN29" s="48"/>
      <c r="CO29" s="48"/>
      <c r="CP29" s="48"/>
      <c r="CQ29" s="48"/>
      <c r="CR29" s="48"/>
      <c r="CS29" s="48"/>
      <c r="CT29" s="48"/>
      <c r="CU29" s="48"/>
      <c r="CV29" s="48"/>
      <c r="CW29" s="48"/>
      <c r="CX29" s="48"/>
      <c r="CY29" s="48"/>
      <c r="CZ29" s="48"/>
      <c r="DA29" s="48"/>
      <c r="DB29" s="48"/>
      <c r="DC29" s="48"/>
      <c r="DD29" s="48"/>
      <c r="DE29" s="48"/>
    </row>
    <row r="30" spans="1:109" ht="19.2" customHeight="1" x14ac:dyDescent="0.3">
      <c r="A30" s="302" t="s">
        <v>282</v>
      </c>
      <c r="B30" s="302"/>
      <c r="C30" s="302"/>
      <c r="D30" s="302"/>
      <c r="E30" s="302"/>
      <c r="F30" s="302"/>
      <c r="G30" s="302"/>
      <c r="H30" s="303" t="s">
        <v>275</v>
      </c>
      <c r="I30" s="295"/>
      <c r="J30" s="295"/>
      <c r="K30" s="295" t="s">
        <v>275</v>
      </c>
      <c r="L30" s="295"/>
      <c r="M30" s="295"/>
      <c r="N30" s="277" t="s">
        <v>299</v>
      </c>
      <c r="O30" s="277"/>
      <c r="P30" s="277"/>
      <c r="Q30" s="277"/>
      <c r="R30" s="277"/>
      <c r="S30" s="277"/>
      <c r="T30" s="278"/>
      <c r="U30" s="48"/>
      <c r="V30" s="48" cm="1">
        <f t="array" ref="V30:X30">' Анкета ЮЛ'!E10:G10</f>
        <v>0</v>
      </c>
      <c r="W30" s="48">
        <v>0</v>
      </c>
      <c r="X30" s="48">
        <v>0</v>
      </c>
      <c r="Y30" s="48"/>
      <c r="Z30" s="48"/>
      <c r="AA30" s="48"/>
      <c r="AB30" s="48"/>
      <c r="AC30" s="48"/>
      <c r="AD30" s="48"/>
      <c r="AE30" s="48"/>
      <c r="AF30" s="48"/>
      <c r="AG30" s="48"/>
      <c r="AH30" s="48"/>
      <c r="AI30" s="48"/>
      <c r="AJ30" s="48"/>
      <c r="AK30" s="48"/>
      <c r="AL30" s="48"/>
      <c r="AM30" s="48"/>
      <c r="AN30" s="48"/>
      <c r="AO30" s="48"/>
      <c r="AP30" s="48"/>
      <c r="AQ30" s="48"/>
      <c r="AR30" s="48"/>
      <c r="AS30" s="48"/>
      <c r="AT30" s="48"/>
      <c r="AU30" s="48"/>
      <c r="AV30" s="48"/>
      <c r="AW30" s="48"/>
      <c r="AX30" s="48"/>
      <c r="AY30" s="48"/>
      <c r="AZ30" s="48"/>
      <c r="BA30" s="48"/>
      <c r="BB30" s="48"/>
      <c r="BC30" s="48"/>
      <c r="BD30" s="48"/>
      <c r="BE30" s="48"/>
      <c r="BF30" s="48"/>
      <c r="BG30" s="48"/>
      <c r="BH30" s="48"/>
      <c r="BI30" s="48"/>
      <c r="BJ30" s="48"/>
      <c r="BK30" s="48"/>
      <c r="BL30" s="48"/>
      <c r="BM30" s="48"/>
      <c r="BN30" s="48"/>
      <c r="BO30" s="48"/>
      <c r="BP30" s="48"/>
      <c r="BQ30" s="48"/>
      <c r="BR30" s="48"/>
      <c r="BS30" s="48"/>
      <c r="BT30" s="48"/>
      <c r="BU30" s="48"/>
      <c r="BV30" s="48"/>
      <c r="BW30" s="48"/>
      <c r="BX30" s="48"/>
      <c r="BY30" s="48"/>
      <c r="BZ30" s="48"/>
      <c r="CA30" s="48"/>
      <c r="CB30" s="48"/>
      <c r="CC30" s="48"/>
      <c r="CD30" s="48"/>
      <c r="CE30" s="48"/>
      <c r="CF30" s="48"/>
      <c r="CG30" s="48"/>
      <c r="CH30" s="48"/>
      <c r="CI30" s="48"/>
      <c r="CJ30" s="48"/>
      <c r="CK30" s="48"/>
      <c r="CL30" s="48"/>
      <c r="CM30" s="48"/>
      <c r="CN30" s="48"/>
      <c r="CO30" s="48"/>
      <c r="CP30" s="48"/>
      <c r="CQ30" s="48"/>
      <c r="CR30" s="48"/>
      <c r="CS30" s="48"/>
      <c r="CT30" s="48"/>
      <c r="CU30" s="48"/>
      <c r="CV30" s="48"/>
      <c r="CW30" s="48"/>
      <c r="CX30" s="48"/>
      <c r="CY30" s="48"/>
      <c r="CZ30" s="48"/>
      <c r="DA30" s="48"/>
      <c r="DB30" s="48"/>
      <c r="DC30" s="48"/>
      <c r="DD30" s="48"/>
      <c r="DE30" s="48"/>
    </row>
    <row r="31" spans="1:109" ht="42" customHeight="1" x14ac:dyDescent="0.3">
      <c r="A31" s="304" t="s">
        <v>295</v>
      </c>
      <c r="B31" s="305"/>
      <c r="C31" s="305"/>
      <c r="D31" s="305"/>
      <c r="E31" s="305"/>
      <c r="F31" s="305"/>
      <c r="G31" s="306"/>
      <c r="H31" s="303"/>
      <c r="I31" s="295"/>
      <c r="J31" s="295"/>
      <c r="K31" s="295"/>
      <c r="L31" s="295"/>
      <c r="M31" s="295"/>
      <c r="N31" s="279"/>
      <c r="O31" s="279"/>
      <c r="P31" s="279"/>
      <c r="Q31" s="279"/>
      <c r="R31" s="279"/>
      <c r="S31" s="279"/>
      <c r="T31" s="280"/>
      <c r="U31" s="48"/>
      <c r="V31" s="57" cm="1">
        <f t="array" ref="V31:W31">' Анкета ЮЛ'!J10:K10</f>
        <v>0</v>
      </c>
      <c r="W31" s="48">
        <v>0</v>
      </c>
      <c r="X31" s="48"/>
      <c r="Y31" s="48"/>
      <c r="Z31" s="48"/>
      <c r="AA31" s="48"/>
      <c r="AB31" s="48"/>
      <c r="AC31" s="48"/>
      <c r="AD31" s="48"/>
      <c r="AE31" s="48"/>
      <c r="AF31" s="48"/>
      <c r="AG31" s="48"/>
      <c r="AH31" s="48"/>
      <c r="AI31" s="48"/>
      <c r="AJ31" s="48"/>
      <c r="AK31" s="48"/>
      <c r="AL31" s="48"/>
      <c r="AM31" s="48"/>
      <c r="AN31" s="48"/>
      <c r="AO31" s="48"/>
      <c r="AP31" s="48"/>
      <c r="AQ31" s="48"/>
      <c r="AR31" s="48"/>
      <c r="AS31" s="48"/>
      <c r="AT31" s="48"/>
      <c r="AU31" s="48"/>
      <c r="AV31" s="48"/>
      <c r="AW31" s="48"/>
      <c r="AX31" s="48"/>
      <c r="AY31" s="48"/>
      <c r="AZ31" s="48"/>
      <c r="BA31" s="48"/>
      <c r="BB31" s="48"/>
      <c r="BC31" s="48"/>
      <c r="BD31" s="48"/>
      <c r="BE31" s="48"/>
      <c r="BF31" s="48"/>
      <c r="BG31" s="48"/>
      <c r="BH31" s="48"/>
      <c r="BI31" s="48"/>
      <c r="BJ31" s="48"/>
      <c r="BK31" s="48"/>
      <c r="BL31" s="48"/>
      <c r="BM31" s="48"/>
      <c r="BN31" s="48"/>
      <c r="BO31" s="48"/>
      <c r="BP31" s="48"/>
      <c r="BQ31" s="48"/>
      <c r="BR31" s="48"/>
      <c r="BS31" s="48"/>
      <c r="BT31" s="48"/>
      <c r="BU31" s="48"/>
      <c r="BV31" s="48"/>
      <c r="BW31" s="48"/>
      <c r="BX31" s="48"/>
      <c r="BY31" s="48"/>
      <c r="BZ31" s="48"/>
      <c r="CA31" s="48"/>
      <c r="CB31" s="48"/>
      <c r="CC31" s="48"/>
      <c r="CD31" s="48"/>
      <c r="CE31" s="48"/>
      <c r="CF31" s="48"/>
      <c r="CG31" s="48"/>
      <c r="CH31" s="48"/>
      <c r="CI31" s="48"/>
      <c r="CJ31" s="48"/>
      <c r="CK31" s="48"/>
      <c r="CL31" s="48"/>
      <c r="CM31" s="48"/>
      <c r="CN31" s="48"/>
      <c r="CO31" s="48"/>
      <c r="CP31" s="48"/>
      <c r="CQ31" s="48"/>
      <c r="CR31" s="48"/>
      <c r="CS31" s="48"/>
      <c r="CT31" s="48"/>
      <c r="CU31" s="48"/>
      <c r="CV31" s="48"/>
      <c r="CW31" s="48"/>
      <c r="CX31" s="48"/>
      <c r="CY31" s="48"/>
      <c r="CZ31" s="48"/>
      <c r="DA31" s="48"/>
      <c r="DB31" s="48"/>
      <c r="DC31" s="48"/>
      <c r="DD31" s="48"/>
      <c r="DE31" s="48"/>
    </row>
    <row r="32" spans="1:109" ht="33" customHeight="1" x14ac:dyDescent="0.3">
      <c r="A32" s="313" t="s">
        <v>283</v>
      </c>
      <c r="B32" s="313"/>
      <c r="C32" s="313"/>
      <c r="D32" s="313"/>
      <c r="E32" s="313"/>
      <c r="F32" s="313"/>
      <c r="G32" s="313"/>
      <c r="H32" s="316" t="str">
        <f>IF(V30=0,"",V30)</f>
        <v/>
      </c>
      <c r="I32" s="316"/>
      <c r="J32" s="316"/>
      <c r="K32" s="295" t="s">
        <v>275</v>
      </c>
      <c r="L32" s="295"/>
      <c r="M32" s="295"/>
      <c r="N32" s="279"/>
      <c r="O32" s="279"/>
      <c r="P32" s="279"/>
      <c r="Q32" s="279"/>
      <c r="R32" s="279"/>
      <c r="S32" s="279"/>
      <c r="T32" s="280"/>
      <c r="U32" s="48"/>
      <c r="V32" s="48"/>
      <c r="W32" s="48"/>
      <c r="X32" s="48"/>
      <c r="Y32" s="48"/>
      <c r="Z32" s="48"/>
      <c r="AA32" s="48"/>
      <c r="AB32" s="48"/>
      <c r="AC32" s="48"/>
      <c r="AD32" s="48"/>
      <c r="AE32" s="48"/>
      <c r="AF32" s="48"/>
      <c r="AG32" s="48"/>
      <c r="AH32" s="48"/>
      <c r="AI32" s="48"/>
      <c r="AJ32" s="48"/>
      <c r="AK32" s="48"/>
      <c r="AL32" s="48"/>
      <c r="AM32" s="48"/>
      <c r="AN32" s="48"/>
      <c r="AO32" s="48"/>
      <c r="AP32" s="48"/>
      <c r="AQ32" s="48"/>
      <c r="AR32" s="48"/>
      <c r="AS32" s="48"/>
      <c r="AT32" s="48"/>
      <c r="AU32" s="48"/>
      <c r="AV32" s="48"/>
      <c r="AW32" s="48"/>
      <c r="AX32" s="48"/>
      <c r="AY32" s="48"/>
      <c r="AZ32" s="48"/>
      <c r="BA32" s="48"/>
      <c r="BB32" s="48"/>
      <c r="BC32" s="48"/>
      <c r="BD32" s="48"/>
      <c r="BE32" s="48"/>
      <c r="BF32" s="48"/>
      <c r="BG32" s="48"/>
      <c r="BH32" s="48"/>
      <c r="BI32" s="48"/>
      <c r="BJ32" s="48"/>
      <c r="BK32" s="48"/>
      <c r="BL32" s="48"/>
      <c r="BM32" s="48"/>
      <c r="BN32" s="48"/>
      <c r="BO32" s="48"/>
      <c r="BP32" s="48"/>
      <c r="BQ32" s="48"/>
      <c r="BR32" s="48"/>
      <c r="BS32" s="48"/>
      <c r="BT32" s="48"/>
      <c r="BU32" s="48"/>
      <c r="BV32" s="48"/>
      <c r="BW32" s="48"/>
      <c r="BX32" s="48"/>
      <c r="BY32" s="48"/>
      <c r="BZ32" s="48"/>
      <c r="CA32" s="48"/>
      <c r="CB32" s="48"/>
      <c r="CC32" s="48"/>
      <c r="CD32" s="48"/>
      <c r="CE32" s="48"/>
      <c r="CF32" s="48"/>
      <c r="CG32" s="48"/>
      <c r="CH32" s="48"/>
      <c r="CI32" s="48"/>
      <c r="CJ32" s="48"/>
      <c r="CK32" s="48"/>
      <c r="CL32" s="48"/>
      <c r="CM32" s="48"/>
      <c r="CN32" s="48"/>
      <c r="CO32" s="48"/>
      <c r="CP32" s="48"/>
      <c r="CQ32" s="48"/>
      <c r="CR32" s="48"/>
      <c r="CS32" s="48"/>
      <c r="CT32" s="48"/>
      <c r="CU32" s="48"/>
      <c r="CV32" s="48"/>
      <c r="CW32" s="48"/>
      <c r="CX32" s="48"/>
      <c r="CY32" s="48"/>
      <c r="CZ32" s="48"/>
      <c r="DA32" s="48"/>
      <c r="DB32" s="48"/>
      <c r="DC32" s="48"/>
      <c r="DD32" s="48"/>
      <c r="DE32" s="48"/>
    </row>
    <row r="33" spans="1:109" ht="14.4" customHeight="1" x14ac:dyDescent="0.3">
      <c r="A33" s="301" t="s">
        <v>284</v>
      </c>
      <c r="B33" s="301"/>
      <c r="C33" s="301"/>
      <c r="D33" s="301"/>
      <c r="E33" s="301"/>
      <c r="F33" s="301"/>
      <c r="G33" s="301"/>
      <c r="H33" s="294" t="str">
        <f>IF(V31=0,"",V31)</f>
        <v/>
      </c>
      <c r="I33" s="294"/>
      <c r="J33" s="294"/>
      <c r="K33" s="295" t="s">
        <v>275</v>
      </c>
      <c r="L33" s="295"/>
      <c r="M33" s="295"/>
      <c r="N33" s="279"/>
      <c r="O33" s="279"/>
      <c r="P33" s="279"/>
      <c r="Q33" s="279"/>
      <c r="R33" s="279"/>
      <c r="S33" s="279"/>
      <c r="T33" s="280"/>
      <c r="U33" s="55"/>
      <c r="V33" s="48" cm="1">
        <f t="array" ref="V33:AE33">' Анкета ЮЛ'!E11:N11</f>
        <v>0</v>
      </c>
      <c r="W33" s="48">
        <v>0</v>
      </c>
      <c r="X33" s="48">
        <v>0</v>
      </c>
      <c r="Y33" s="48">
        <v>0</v>
      </c>
      <c r="Z33" s="48">
        <v>0</v>
      </c>
      <c r="AA33" s="48">
        <v>0</v>
      </c>
      <c r="AB33" s="48">
        <v>0</v>
      </c>
      <c r="AC33" s="48">
        <v>0</v>
      </c>
      <c r="AD33" s="48">
        <v>0</v>
      </c>
      <c r="AE33" s="48">
        <v>0</v>
      </c>
      <c r="AF33" s="48"/>
      <c r="AG33" s="48"/>
      <c r="AH33" s="48"/>
      <c r="AI33" s="48"/>
      <c r="AJ33" s="48"/>
      <c r="AK33" s="48"/>
      <c r="AL33" s="48"/>
      <c r="AM33" s="48"/>
      <c r="AN33" s="48"/>
      <c r="AO33" s="48"/>
      <c r="AP33" s="48"/>
      <c r="AQ33" s="48"/>
      <c r="AR33" s="48"/>
      <c r="AS33" s="48"/>
      <c r="AT33" s="48"/>
      <c r="AU33" s="48"/>
      <c r="AV33" s="48"/>
      <c r="AW33" s="48"/>
      <c r="AX33" s="48"/>
      <c r="AY33" s="48"/>
      <c r="AZ33" s="48"/>
      <c r="BA33" s="48"/>
      <c r="BB33" s="48"/>
      <c r="BC33" s="48"/>
      <c r="BD33" s="48"/>
      <c r="BE33" s="48"/>
      <c r="BF33" s="48"/>
      <c r="BG33" s="48"/>
      <c r="BH33" s="48"/>
      <c r="BI33" s="48"/>
      <c r="BJ33" s="48"/>
      <c r="BK33" s="48"/>
      <c r="BL33" s="48"/>
      <c r="BM33" s="48"/>
      <c r="BN33" s="48"/>
      <c r="BO33" s="48"/>
      <c r="BP33" s="48"/>
      <c r="BQ33" s="48"/>
      <c r="BR33" s="48"/>
      <c r="BS33" s="48"/>
      <c r="BT33" s="48"/>
      <c r="BU33" s="48"/>
      <c r="BV33" s="48"/>
      <c r="BW33" s="48"/>
      <c r="BX33" s="48"/>
      <c r="BY33" s="48"/>
      <c r="BZ33" s="48"/>
      <c r="CA33" s="48"/>
      <c r="CB33" s="48"/>
      <c r="CC33" s="48"/>
      <c r="CD33" s="48"/>
      <c r="CE33" s="48"/>
      <c r="CF33" s="48"/>
      <c r="CG33" s="48"/>
      <c r="CH33" s="48"/>
      <c r="CI33" s="48"/>
      <c r="CJ33" s="48"/>
      <c r="CK33" s="48"/>
      <c r="CL33" s="48"/>
      <c r="CM33" s="48"/>
      <c r="CN33" s="48"/>
      <c r="CO33" s="48"/>
      <c r="CP33" s="48"/>
      <c r="CQ33" s="48"/>
      <c r="CR33" s="48"/>
      <c r="CS33" s="48"/>
      <c r="CT33" s="48"/>
      <c r="CU33" s="48"/>
      <c r="CV33" s="48"/>
      <c r="CW33" s="48"/>
      <c r="CX33" s="48"/>
      <c r="CY33" s="48"/>
      <c r="CZ33" s="48"/>
      <c r="DA33" s="48"/>
      <c r="DB33" s="48"/>
      <c r="DC33" s="48"/>
      <c r="DD33" s="48"/>
      <c r="DE33" s="48"/>
    </row>
    <row r="34" spans="1:109" ht="60" customHeight="1" x14ac:dyDescent="0.3">
      <c r="A34" s="296" t="s">
        <v>285</v>
      </c>
      <c r="B34" s="296"/>
      <c r="C34" s="296"/>
      <c r="D34" s="296"/>
      <c r="E34" s="296"/>
      <c r="F34" s="296" t="s">
        <v>286</v>
      </c>
      <c r="G34" s="296"/>
      <c r="H34" s="296"/>
      <c r="I34" s="296"/>
      <c r="J34" s="296" t="s">
        <v>287</v>
      </c>
      <c r="K34" s="296"/>
      <c r="L34" s="296"/>
      <c r="M34" s="296"/>
      <c r="N34" s="279"/>
      <c r="O34" s="279"/>
      <c r="P34" s="279"/>
      <c r="Q34" s="279"/>
      <c r="R34" s="279"/>
      <c r="S34" s="279"/>
      <c r="T34" s="280"/>
      <c r="U34" s="55"/>
      <c r="V34" s="48">
        <f>' Анкета ЮЛ'!N10</f>
        <v>0</v>
      </c>
      <c r="W34" s="48"/>
      <c r="X34" s="48"/>
      <c r="Y34" s="48"/>
      <c r="Z34" s="48"/>
      <c r="AA34" s="48"/>
      <c r="AB34" s="48"/>
      <c r="AC34" s="48"/>
      <c r="AD34" s="48"/>
      <c r="AE34" s="48"/>
      <c r="AF34" s="48"/>
      <c r="AG34" s="48"/>
      <c r="AH34" s="48"/>
      <c r="AI34" s="48"/>
      <c r="AJ34" s="48"/>
      <c r="AK34" s="48"/>
      <c r="AL34" s="48"/>
      <c r="AM34" s="48"/>
      <c r="AN34" s="48"/>
      <c r="AO34" s="48"/>
      <c r="AP34" s="48"/>
      <c r="AQ34" s="48"/>
      <c r="AR34" s="48"/>
      <c r="AS34" s="48"/>
      <c r="AT34" s="48"/>
      <c r="AU34" s="48"/>
      <c r="AV34" s="48"/>
      <c r="AW34" s="48"/>
      <c r="AX34" s="48"/>
      <c r="AY34" s="48"/>
      <c r="AZ34" s="48"/>
      <c r="BA34" s="48"/>
      <c r="BB34" s="48"/>
      <c r="BC34" s="48"/>
      <c r="BD34" s="48"/>
      <c r="BE34" s="48"/>
      <c r="BF34" s="48"/>
      <c r="BG34" s="48"/>
      <c r="BH34" s="48"/>
      <c r="BI34" s="48"/>
      <c r="BJ34" s="48"/>
      <c r="BK34" s="48"/>
      <c r="BL34" s="48"/>
      <c r="BM34" s="48"/>
      <c r="BN34" s="48"/>
      <c r="BO34" s="48"/>
      <c r="BP34" s="48"/>
      <c r="BQ34" s="48"/>
      <c r="BR34" s="48"/>
      <c r="BS34" s="48"/>
      <c r="BT34" s="48"/>
      <c r="BU34" s="48"/>
      <c r="BV34" s="48"/>
      <c r="BW34" s="48"/>
      <c r="BX34" s="48"/>
      <c r="BY34" s="48"/>
      <c r="BZ34" s="48"/>
      <c r="CA34" s="48"/>
      <c r="CB34" s="48"/>
      <c r="CC34" s="48"/>
      <c r="CD34" s="48"/>
      <c r="CE34" s="48"/>
      <c r="CF34" s="48"/>
      <c r="CG34" s="48"/>
      <c r="CH34" s="48"/>
      <c r="CI34" s="48"/>
      <c r="CJ34" s="48"/>
      <c r="CK34" s="48"/>
      <c r="CL34" s="48"/>
      <c r="CM34" s="48"/>
      <c r="CN34" s="48"/>
      <c r="CO34" s="48"/>
      <c r="CP34" s="48"/>
      <c r="CQ34" s="48"/>
      <c r="CR34" s="48"/>
      <c r="CS34" s="48"/>
      <c r="CT34" s="48"/>
      <c r="CU34" s="48"/>
      <c r="CV34" s="48"/>
      <c r="CW34" s="48"/>
      <c r="CX34" s="48"/>
      <c r="CY34" s="48"/>
      <c r="CZ34" s="48"/>
      <c r="DA34" s="48"/>
      <c r="DB34" s="48"/>
      <c r="DC34" s="48"/>
      <c r="DD34" s="48"/>
      <c r="DE34" s="48"/>
    </row>
    <row r="35" spans="1:109" ht="34.799999999999997" customHeight="1" thickBot="1" x14ac:dyDescent="0.35">
      <c r="A35" s="298" t="str">
        <f>IF(V33=0,"",V33)</f>
        <v/>
      </c>
      <c r="B35" s="298"/>
      <c r="C35" s="298"/>
      <c r="D35" s="298"/>
      <c r="E35" s="298"/>
      <c r="F35" s="297" t="str">
        <f>IF(V34=0,"",V34)</f>
        <v/>
      </c>
      <c r="G35" s="297"/>
      <c r="H35" s="297"/>
      <c r="I35" s="297"/>
      <c r="J35" s="297" t="str">
        <f>F35</f>
        <v/>
      </c>
      <c r="K35" s="297"/>
      <c r="L35" s="297"/>
      <c r="M35" s="297"/>
      <c r="N35" s="281"/>
      <c r="O35" s="281"/>
      <c r="P35" s="281"/>
      <c r="Q35" s="281"/>
      <c r="R35" s="281"/>
      <c r="S35" s="281"/>
      <c r="T35" s="282"/>
      <c r="U35" s="55"/>
      <c r="V35" s="48"/>
      <c r="W35" s="48"/>
      <c r="X35" s="48"/>
      <c r="Y35" s="48"/>
      <c r="Z35" s="48"/>
      <c r="AA35" s="48"/>
      <c r="AB35" s="48"/>
      <c r="AC35" s="48"/>
      <c r="AD35" s="48"/>
      <c r="AE35" s="48"/>
      <c r="AF35" s="48"/>
      <c r="AG35" s="48"/>
      <c r="AH35" s="48"/>
      <c r="AI35" s="48"/>
      <c r="AJ35" s="48"/>
      <c r="AK35" s="48"/>
      <c r="AL35" s="48"/>
      <c r="AM35" s="48"/>
      <c r="AN35" s="48"/>
      <c r="AO35" s="48"/>
      <c r="AP35" s="48"/>
      <c r="AQ35" s="48"/>
      <c r="AR35" s="48"/>
      <c r="AS35" s="48"/>
      <c r="AT35" s="48"/>
      <c r="AU35" s="48"/>
      <c r="AV35" s="48"/>
      <c r="AW35" s="48"/>
      <c r="AX35" s="48"/>
      <c r="AY35" s="48"/>
      <c r="AZ35" s="48"/>
      <c r="BA35" s="48"/>
      <c r="BB35" s="48"/>
      <c r="BC35" s="48"/>
      <c r="BD35" s="48"/>
      <c r="BE35" s="48"/>
      <c r="BF35" s="48"/>
      <c r="BG35" s="48"/>
      <c r="BH35" s="48"/>
      <c r="BI35" s="48"/>
      <c r="BJ35" s="48"/>
      <c r="BK35" s="48"/>
      <c r="BL35" s="48"/>
      <c r="BM35" s="48"/>
      <c r="BN35" s="48"/>
      <c r="BO35" s="48"/>
      <c r="BP35" s="48"/>
      <c r="BQ35" s="48"/>
      <c r="BR35" s="48"/>
      <c r="BS35" s="48"/>
      <c r="BT35" s="48"/>
      <c r="BU35" s="48"/>
      <c r="BV35" s="48"/>
      <c r="BW35" s="48"/>
      <c r="BX35" s="48"/>
      <c r="BY35" s="48"/>
      <c r="BZ35" s="48"/>
      <c r="CA35" s="48"/>
      <c r="CB35" s="48"/>
      <c r="CC35" s="48"/>
      <c r="CD35" s="48"/>
      <c r="CE35" s="48"/>
      <c r="CF35" s="48"/>
      <c r="CG35" s="48"/>
      <c r="CH35" s="48"/>
      <c r="CI35" s="48"/>
      <c r="CJ35" s="48"/>
      <c r="CK35" s="48"/>
      <c r="CL35" s="48"/>
      <c r="CM35" s="48"/>
      <c r="CN35" s="48"/>
      <c r="CO35" s="48"/>
      <c r="CP35" s="48"/>
      <c r="CQ35" s="48"/>
      <c r="CR35" s="48"/>
      <c r="CS35" s="48"/>
      <c r="CT35" s="48"/>
      <c r="CU35" s="48"/>
      <c r="CV35" s="48"/>
      <c r="CW35" s="48"/>
      <c r="CX35" s="48"/>
      <c r="CY35" s="48"/>
      <c r="CZ35" s="48"/>
      <c r="DA35" s="48"/>
      <c r="DB35" s="48"/>
      <c r="DC35" s="48"/>
      <c r="DD35" s="48"/>
      <c r="DE35" s="48"/>
    </row>
    <row r="36" spans="1:109" ht="14.4" customHeight="1" x14ac:dyDescent="0.3">
      <c r="A36" s="289" t="s">
        <v>288</v>
      </c>
      <c r="B36" s="289"/>
      <c r="C36" s="289"/>
      <c r="D36" s="289"/>
      <c r="E36" s="289"/>
      <c r="F36" s="49"/>
      <c r="G36" s="49"/>
      <c r="H36" s="49"/>
      <c r="I36" s="49"/>
      <c r="J36" s="49"/>
      <c r="K36" s="49"/>
      <c r="L36" s="49"/>
      <c r="M36" s="49"/>
      <c r="N36" s="48"/>
      <c r="O36" s="55"/>
      <c r="P36" s="55"/>
      <c r="Q36" s="55"/>
      <c r="R36" s="55"/>
      <c r="S36" s="55"/>
      <c r="T36" s="55"/>
      <c r="U36" s="55"/>
      <c r="V36" s="48"/>
      <c r="W36" s="48"/>
      <c r="X36" s="48"/>
      <c r="Y36" s="48"/>
      <c r="Z36" s="48"/>
      <c r="AA36" s="48"/>
      <c r="AB36" s="48"/>
      <c r="AC36" s="48"/>
      <c r="AD36" s="48"/>
      <c r="AE36" s="48"/>
      <c r="AF36" s="48"/>
      <c r="AG36" s="48"/>
      <c r="AH36" s="48"/>
      <c r="AI36" s="48"/>
      <c r="AJ36" s="48"/>
      <c r="AK36" s="48"/>
      <c r="AL36" s="48"/>
      <c r="AM36" s="48"/>
      <c r="AN36" s="48"/>
      <c r="AO36" s="48"/>
      <c r="AP36" s="48"/>
      <c r="AQ36" s="48"/>
      <c r="AR36" s="48"/>
      <c r="AS36" s="48"/>
      <c r="AT36" s="48"/>
      <c r="AU36" s="48"/>
      <c r="AV36" s="48"/>
      <c r="AW36" s="48"/>
      <c r="AX36" s="48"/>
      <c r="AY36" s="48"/>
      <c r="AZ36" s="48"/>
      <c r="BA36" s="48"/>
      <c r="BB36" s="48"/>
      <c r="BC36" s="48"/>
      <c r="BD36" s="48"/>
      <c r="BE36" s="48"/>
      <c r="BF36" s="48"/>
      <c r="BG36" s="48"/>
      <c r="BH36" s="48"/>
      <c r="BI36" s="48"/>
      <c r="BJ36" s="48"/>
      <c r="BK36" s="48"/>
      <c r="BL36" s="48"/>
      <c r="BM36" s="48"/>
      <c r="BN36" s="48"/>
      <c r="BO36" s="48"/>
      <c r="BP36" s="48"/>
      <c r="BQ36" s="48"/>
      <c r="BR36" s="48"/>
      <c r="BS36" s="48"/>
      <c r="BT36" s="48"/>
      <c r="BU36" s="48"/>
      <c r="BV36" s="48"/>
      <c r="BW36" s="48"/>
      <c r="BX36" s="48"/>
      <c r="BY36" s="48"/>
      <c r="BZ36" s="48"/>
      <c r="CA36" s="48"/>
      <c r="CB36" s="48"/>
      <c r="CC36" s="48"/>
      <c r="CD36" s="48"/>
      <c r="CE36" s="48"/>
      <c r="CF36" s="48"/>
      <c r="CG36" s="48"/>
      <c r="CH36" s="48"/>
      <c r="CI36" s="48"/>
      <c r="CJ36" s="48"/>
      <c r="CK36" s="48"/>
      <c r="CL36" s="48"/>
      <c r="CM36" s="48"/>
      <c r="CN36" s="48"/>
      <c r="CO36" s="48"/>
      <c r="CP36" s="48"/>
      <c r="CQ36" s="48"/>
      <c r="CR36" s="48"/>
      <c r="CS36" s="48"/>
      <c r="CT36" s="48"/>
      <c r="CU36" s="48"/>
      <c r="CV36" s="48"/>
      <c r="CW36" s="48"/>
      <c r="CX36" s="48"/>
      <c r="CY36" s="48"/>
      <c r="CZ36" s="48"/>
      <c r="DA36" s="48"/>
      <c r="DB36" s="48"/>
      <c r="DC36" s="48"/>
      <c r="DD36" s="48"/>
      <c r="DE36" s="48"/>
    </row>
    <row r="37" spans="1:109" ht="14.4" customHeight="1" x14ac:dyDescent="0.3">
      <c r="A37" s="49"/>
      <c r="B37" s="49"/>
      <c r="C37" s="49"/>
      <c r="D37" s="49"/>
      <c r="E37" s="49"/>
      <c r="F37" s="49"/>
      <c r="G37" s="49"/>
      <c r="H37" s="49"/>
      <c r="I37" s="49"/>
      <c r="J37" s="49"/>
      <c r="K37" s="49"/>
      <c r="L37" s="49"/>
      <c r="M37" s="49"/>
      <c r="N37" s="48"/>
      <c r="O37" s="55"/>
      <c r="P37" s="55"/>
      <c r="Q37" s="55"/>
      <c r="R37" s="55"/>
      <c r="S37" s="55"/>
      <c r="T37" s="55"/>
      <c r="U37" s="55"/>
      <c r="V37" s="48"/>
      <c r="W37" s="48"/>
      <c r="X37" s="48"/>
      <c r="Y37" s="48"/>
      <c r="Z37" s="48"/>
      <c r="AA37" s="48"/>
      <c r="AB37" s="48"/>
      <c r="AC37" s="48"/>
      <c r="AD37" s="48"/>
      <c r="AE37" s="48"/>
      <c r="AF37" s="48"/>
      <c r="AG37" s="48"/>
      <c r="AH37" s="48"/>
      <c r="AI37" s="48"/>
      <c r="AJ37" s="48"/>
      <c r="AK37" s="48"/>
      <c r="AL37" s="48"/>
      <c r="AM37" s="48"/>
      <c r="AN37" s="48"/>
      <c r="AO37" s="48"/>
      <c r="AP37" s="48"/>
      <c r="AQ37" s="48"/>
      <c r="AR37" s="48"/>
      <c r="AS37" s="48"/>
      <c r="AT37" s="48"/>
      <c r="AU37" s="48"/>
      <c r="AV37" s="48"/>
      <c r="AW37" s="48"/>
      <c r="AX37" s="48"/>
      <c r="AY37" s="48"/>
      <c r="AZ37" s="48"/>
      <c r="BA37" s="48"/>
      <c r="BB37" s="48"/>
      <c r="BC37" s="48"/>
      <c r="BD37" s="48"/>
      <c r="BE37" s="48"/>
      <c r="BF37" s="48"/>
      <c r="BG37" s="48"/>
      <c r="BH37" s="48"/>
      <c r="BI37" s="48"/>
      <c r="BJ37" s="48"/>
      <c r="BK37" s="48"/>
      <c r="BL37" s="48"/>
      <c r="BM37" s="48"/>
      <c r="BN37" s="48"/>
      <c r="BO37" s="48"/>
      <c r="BP37" s="48"/>
      <c r="BQ37" s="48"/>
      <c r="BR37" s="48"/>
      <c r="BS37" s="48"/>
      <c r="BT37" s="48"/>
      <c r="BU37" s="48"/>
      <c r="BV37" s="48"/>
      <c r="BW37" s="48"/>
      <c r="BX37" s="48"/>
      <c r="BY37" s="48"/>
      <c r="BZ37" s="48"/>
      <c r="CA37" s="48"/>
      <c r="CB37" s="48"/>
      <c r="CC37" s="48"/>
      <c r="CD37" s="48"/>
      <c r="CE37" s="48"/>
      <c r="CF37" s="48"/>
      <c r="CG37" s="48"/>
      <c r="CH37" s="48"/>
      <c r="CI37" s="48"/>
      <c r="CJ37" s="48"/>
      <c r="CK37" s="48"/>
      <c r="CL37" s="48"/>
      <c r="CM37" s="48"/>
      <c r="CN37" s="48"/>
      <c r="CO37" s="48"/>
      <c r="CP37" s="48"/>
      <c r="CQ37" s="48"/>
      <c r="CR37" s="48"/>
      <c r="CS37" s="48"/>
      <c r="CT37" s="48"/>
      <c r="CU37" s="48"/>
      <c r="CV37" s="48"/>
      <c r="CW37" s="48"/>
      <c r="CX37" s="48"/>
      <c r="CY37" s="48"/>
      <c r="CZ37" s="48"/>
      <c r="DA37" s="48"/>
      <c r="DB37" s="48"/>
      <c r="DC37" s="48"/>
      <c r="DD37" s="48"/>
      <c r="DE37" s="48"/>
    </row>
    <row r="38" spans="1:109" ht="15" customHeight="1" x14ac:dyDescent="0.3">
      <c r="A38" s="49"/>
      <c r="B38" s="286">
        <f>V6</f>
        <v>0</v>
      </c>
      <c r="C38" s="286"/>
      <c r="D38" s="286"/>
      <c r="E38" s="49"/>
      <c r="F38" s="51"/>
      <c r="G38" s="51"/>
      <c r="H38" s="51"/>
      <c r="I38" s="49"/>
      <c r="J38" s="286">
        <f>V7</f>
        <v>0</v>
      </c>
      <c r="K38" s="286"/>
      <c r="L38" s="286"/>
      <c r="M38" s="286"/>
      <c r="N38" s="48"/>
      <c r="O38" s="55"/>
      <c r="P38" s="55"/>
      <c r="Q38" s="55"/>
      <c r="R38" s="55"/>
      <c r="S38" s="55"/>
      <c r="T38" s="55"/>
      <c r="U38" s="55"/>
      <c r="V38" s="48"/>
      <c r="W38" s="48"/>
      <c r="X38" s="48"/>
      <c r="Y38" s="48"/>
      <c r="Z38" s="48"/>
      <c r="AA38" s="48"/>
      <c r="AB38" s="48"/>
      <c r="AC38" s="48"/>
      <c r="AD38" s="48"/>
      <c r="AE38" s="48"/>
      <c r="AF38" s="48"/>
      <c r="AG38" s="48"/>
      <c r="AH38" s="48"/>
      <c r="AI38" s="48"/>
      <c r="AJ38" s="48"/>
      <c r="AK38" s="48"/>
      <c r="AL38" s="48"/>
      <c r="AM38" s="48"/>
      <c r="AN38" s="48"/>
      <c r="AO38" s="48"/>
      <c r="AP38" s="48"/>
      <c r="AQ38" s="48"/>
      <c r="AR38" s="48"/>
      <c r="AS38" s="48"/>
      <c r="AT38" s="48"/>
      <c r="AU38" s="48"/>
      <c r="AV38" s="48"/>
      <c r="AW38" s="48"/>
      <c r="AX38" s="48"/>
      <c r="AY38" s="48"/>
      <c r="AZ38" s="48"/>
      <c r="BA38" s="48"/>
      <c r="BB38" s="48"/>
      <c r="BC38" s="48"/>
      <c r="BD38" s="48"/>
      <c r="BE38" s="48"/>
      <c r="BF38" s="48"/>
      <c r="BG38" s="48"/>
      <c r="BH38" s="48"/>
      <c r="BI38" s="48"/>
      <c r="BJ38" s="48"/>
      <c r="BK38" s="48"/>
      <c r="BL38" s="48"/>
      <c r="BM38" s="48"/>
      <c r="BN38" s="48"/>
      <c r="BO38" s="48"/>
      <c r="BP38" s="48"/>
      <c r="BQ38" s="48"/>
      <c r="BR38" s="48"/>
      <c r="BS38" s="48"/>
      <c r="BT38" s="48"/>
      <c r="BU38" s="48"/>
      <c r="BV38" s="48"/>
      <c r="BW38" s="48"/>
      <c r="BX38" s="48"/>
      <c r="BY38" s="48"/>
      <c r="BZ38" s="48"/>
      <c r="CA38" s="48"/>
      <c r="CB38" s="48"/>
      <c r="CC38" s="48"/>
      <c r="CD38" s="48"/>
      <c r="CE38" s="48"/>
      <c r="CF38" s="48"/>
      <c r="CG38" s="48"/>
      <c r="CH38" s="48"/>
      <c r="CI38" s="48"/>
      <c r="CJ38" s="48"/>
      <c r="CK38" s="48"/>
      <c r="CL38" s="48"/>
      <c r="CM38" s="48"/>
      <c r="CN38" s="48"/>
      <c r="CO38" s="48"/>
      <c r="CP38" s="48"/>
      <c r="CQ38" s="48"/>
      <c r="CR38" s="48"/>
      <c r="CS38" s="48"/>
      <c r="CT38" s="48"/>
      <c r="CU38" s="48"/>
      <c r="CV38" s="48"/>
      <c r="CW38" s="48"/>
      <c r="CX38" s="48"/>
      <c r="CY38" s="48"/>
      <c r="CZ38" s="48"/>
      <c r="DA38" s="48"/>
      <c r="DB38" s="48"/>
      <c r="DC38" s="48"/>
      <c r="DD38" s="48"/>
      <c r="DE38" s="48"/>
    </row>
    <row r="39" spans="1:109" x14ac:dyDescent="0.3">
      <c r="A39" s="290" t="s">
        <v>263</v>
      </c>
      <c r="B39" s="291"/>
      <c r="C39" s="291"/>
      <c r="D39" s="291"/>
      <c r="E39" s="49"/>
      <c r="F39" s="291" t="s">
        <v>133</v>
      </c>
      <c r="G39" s="291"/>
      <c r="H39" s="291"/>
      <c r="I39" s="49"/>
      <c r="J39" s="291" t="s">
        <v>289</v>
      </c>
      <c r="K39" s="291"/>
      <c r="L39" s="291"/>
      <c r="M39" s="291"/>
      <c r="N39" s="48"/>
      <c r="O39" s="48"/>
      <c r="P39" s="48"/>
      <c r="Q39" s="48"/>
      <c r="R39" s="48"/>
      <c r="S39" s="48"/>
      <c r="T39" s="48"/>
      <c r="U39" s="48"/>
      <c r="V39" s="48"/>
      <c r="W39" s="48"/>
      <c r="X39" s="48"/>
      <c r="Y39" s="48"/>
      <c r="Z39" s="48"/>
      <c r="AA39" s="48"/>
      <c r="AB39" s="48"/>
      <c r="AC39" s="48"/>
      <c r="AD39" s="48"/>
      <c r="AE39" s="48"/>
      <c r="AF39" s="48"/>
      <c r="AG39" s="48"/>
      <c r="AH39" s="48"/>
      <c r="AI39" s="48"/>
      <c r="AJ39" s="48"/>
      <c r="AK39" s="48"/>
      <c r="AL39" s="48"/>
      <c r="AM39" s="48"/>
      <c r="AN39" s="48"/>
      <c r="AO39" s="48"/>
      <c r="AP39" s="48"/>
      <c r="AQ39" s="48"/>
      <c r="AR39" s="48"/>
      <c r="AS39" s="48"/>
      <c r="AT39" s="48"/>
      <c r="AU39" s="48"/>
      <c r="AV39" s="48"/>
      <c r="AW39" s="48"/>
      <c r="AX39" s="48"/>
      <c r="AY39" s="48"/>
      <c r="AZ39" s="48"/>
      <c r="BA39" s="48"/>
      <c r="BB39" s="48"/>
      <c r="BC39" s="48"/>
      <c r="BD39" s="48"/>
      <c r="BE39" s="48"/>
      <c r="BF39" s="48"/>
      <c r="BG39" s="48"/>
      <c r="BH39" s="48"/>
      <c r="BI39" s="48"/>
      <c r="BJ39" s="48"/>
      <c r="BK39" s="48"/>
      <c r="BL39" s="48"/>
      <c r="BM39" s="48"/>
      <c r="BN39" s="48"/>
      <c r="BO39" s="48"/>
      <c r="BP39" s="48"/>
      <c r="BQ39" s="48"/>
      <c r="BR39" s="48"/>
      <c r="BS39" s="48"/>
      <c r="BT39" s="48"/>
      <c r="BU39" s="48"/>
      <c r="BV39" s="48"/>
      <c r="BW39" s="48"/>
      <c r="BX39" s="48"/>
      <c r="BY39" s="48"/>
      <c r="BZ39" s="48"/>
      <c r="CA39" s="48"/>
      <c r="CB39" s="48"/>
      <c r="CC39" s="48"/>
      <c r="CD39" s="48"/>
      <c r="CE39" s="48"/>
      <c r="CF39" s="48"/>
      <c r="CG39" s="48"/>
      <c r="CH39" s="48"/>
      <c r="CI39" s="48"/>
      <c r="CJ39" s="48"/>
      <c r="CK39" s="48"/>
      <c r="CL39" s="48"/>
      <c r="CM39" s="48"/>
      <c r="CN39" s="48"/>
      <c r="CO39" s="48"/>
      <c r="CP39" s="48"/>
      <c r="CQ39" s="48"/>
      <c r="CR39" s="48"/>
      <c r="CS39" s="48"/>
      <c r="CT39" s="48"/>
      <c r="CU39" s="48"/>
      <c r="CV39" s="48"/>
      <c r="CW39" s="48"/>
      <c r="CX39" s="48"/>
      <c r="CY39" s="48"/>
      <c r="CZ39" s="48"/>
      <c r="DA39" s="48"/>
      <c r="DB39" s="48"/>
      <c r="DC39" s="48"/>
      <c r="DD39" s="48"/>
      <c r="DE39" s="48"/>
    </row>
    <row r="40" spans="1:109" x14ac:dyDescent="0.3">
      <c r="A40" s="49"/>
      <c r="B40" s="49"/>
      <c r="C40" s="49"/>
      <c r="D40" s="49"/>
      <c r="E40" s="49"/>
      <c r="F40" s="49"/>
      <c r="G40" s="49"/>
      <c r="H40" s="49"/>
      <c r="I40" s="49"/>
      <c r="J40" s="49"/>
      <c r="K40" s="49"/>
      <c r="L40" s="49"/>
      <c r="M40" s="49"/>
      <c r="N40" s="48"/>
      <c r="O40" s="48"/>
      <c r="P40" s="48"/>
      <c r="Q40" s="48"/>
      <c r="R40" s="48"/>
      <c r="S40" s="48"/>
      <c r="T40" s="48"/>
      <c r="U40" s="48"/>
      <c r="V40" s="48"/>
      <c r="W40" s="48"/>
      <c r="X40" s="48"/>
      <c r="Y40" s="48"/>
      <c r="Z40" s="48"/>
      <c r="AA40" s="48"/>
      <c r="AB40" s="48"/>
      <c r="AC40" s="48"/>
      <c r="AD40" s="48"/>
      <c r="AE40" s="48"/>
      <c r="AF40" s="48"/>
      <c r="AG40" s="48"/>
      <c r="AH40" s="48"/>
      <c r="AI40" s="48"/>
      <c r="AJ40" s="48"/>
      <c r="AK40" s="48"/>
      <c r="AL40" s="48"/>
      <c r="AM40" s="48"/>
      <c r="AN40" s="48"/>
      <c r="AO40" s="48"/>
      <c r="AP40" s="48"/>
      <c r="AQ40" s="48"/>
      <c r="AR40" s="48"/>
      <c r="AS40" s="48"/>
      <c r="AT40" s="48"/>
      <c r="AU40" s="48"/>
      <c r="AV40" s="48"/>
      <c r="AW40" s="48"/>
      <c r="AX40" s="48"/>
      <c r="AY40" s="48"/>
      <c r="AZ40" s="48"/>
      <c r="BA40" s="48"/>
      <c r="BB40" s="48"/>
      <c r="BC40" s="48"/>
      <c r="BD40" s="48"/>
      <c r="BE40" s="48"/>
      <c r="BF40" s="48"/>
      <c r="BG40" s="48"/>
      <c r="BH40" s="48"/>
      <c r="BI40" s="48"/>
      <c r="BJ40" s="48"/>
      <c r="BK40" s="48"/>
      <c r="BL40" s="48"/>
      <c r="BM40" s="48"/>
      <c r="BN40" s="48"/>
      <c r="BO40" s="48"/>
      <c r="BP40" s="48"/>
      <c r="BQ40" s="48"/>
      <c r="BR40" s="48"/>
      <c r="BS40" s="48"/>
      <c r="BT40" s="48"/>
      <c r="BU40" s="48"/>
      <c r="BV40" s="48"/>
      <c r="BW40" s="48"/>
      <c r="BX40" s="48"/>
      <c r="BY40" s="48"/>
      <c r="BZ40" s="48"/>
      <c r="CA40" s="48"/>
      <c r="CB40" s="48"/>
      <c r="CC40" s="48"/>
      <c r="CD40" s="48"/>
      <c r="CE40" s="48"/>
      <c r="CF40" s="48"/>
      <c r="CG40" s="48"/>
      <c r="CH40" s="48"/>
      <c r="CI40" s="48"/>
      <c r="CJ40" s="48"/>
      <c r="CK40" s="48"/>
      <c r="CL40" s="48"/>
      <c r="CM40" s="48"/>
      <c r="CN40" s="48"/>
      <c r="CO40" s="48"/>
      <c r="CP40" s="48"/>
      <c r="CQ40" s="48"/>
      <c r="CR40" s="48"/>
      <c r="CS40" s="48"/>
      <c r="CT40" s="48"/>
      <c r="CU40" s="48"/>
      <c r="CV40" s="48"/>
      <c r="CW40" s="48"/>
      <c r="CX40" s="48"/>
      <c r="CY40" s="48"/>
      <c r="CZ40" s="48"/>
      <c r="DA40" s="48"/>
      <c r="DB40" s="48"/>
      <c r="DC40" s="48"/>
      <c r="DD40" s="48"/>
      <c r="DE40" s="48"/>
    </row>
    <row r="41" spans="1:109" x14ac:dyDescent="0.3">
      <c r="A41" s="49" t="s">
        <v>12</v>
      </c>
      <c r="B41" s="288"/>
      <c r="C41" s="286"/>
      <c r="D41" s="286"/>
      <c r="E41" s="49"/>
      <c r="F41" s="49"/>
      <c r="G41" s="49"/>
      <c r="H41" s="49"/>
      <c r="I41" s="49"/>
      <c r="J41" s="49"/>
      <c r="K41" s="49"/>
      <c r="L41" s="49"/>
      <c r="M41" s="49"/>
      <c r="N41" s="48"/>
      <c r="O41" s="48"/>
      <c r="P41" s="48"/>
      <c r="Q41" s="48"/>
      <c r="R41" s="48"/>
      <c r="S41" s="48"/>
      <c r="T41" s="48"/>
      <c r="U41" s="48"/>
      <c r="V41" s="48"/>
      <c r="W41" s="48"/>
      <c r="X41" s="48"/>
      <c r="Y41" s="48"/>
      <c r="Z41" s="48"/>
      <c r="AA41" s="48"/>
      <c r="AB41" s="48"/>
      <c r="AC41" s="48"/>
      <c r="AD41" s="48"/>
      <c r="AE41" s="48"/>
      <c r="AF41" s="48"/>
      <c r="AG41" s="48"/>
      <c r="AH41" s="48"/>
      <c r="AI41" s="48"/>
      <c r="AJ41" s="48"/>
      <c r="AK41" s="48"/>
      <c r="AL41" s="48"/>
      <c r="AM41" s="48"/>
      <c r="AN41" s="48"/>
      <c r="AO41" s="48"/>
      <c r="AP41" s="48"/>
      <c r="AQ41" s="48"/>
      <c r="AR41" s="48"/>
      <c r="AS41" s="48"/>
      <c r="AT41" s="48"/>
      <c r="AU41" s="48"/>
      <c r="AV41" s="48"/>
      <c r="AW41" s="48"/>
      <c r="AX41" s="48"/>
      <c r="AY41" s="48"/>
      <c r="AZ41" s="48"/>
      <c r="BA41" s="48"/>
      <c r="BB41" s="48"/>
      <c r="BC41" s="48"/>
      <c r="BD41" s="48"/>
      <c r="BE41" s="48"/>
      <c r="BF41" s="48"/>
      <c r="BG41" s="48"/>
      <c r="BH41" s="48"/>
      <c r="BI41" s="48"/>
      <c r="BJ41" s="48"/>
      <c r="BK41" s="48"/>
      <c r="BL41" s="48"/>
      <c r="BM41" s="48"/>
      <c r="BN41" s="48"/>
      <c r="BO41" s="48"/>
      <c r="BP41" s="48"/>
      <c r="BQ41" s="48"/>
      <c r="BR41" s="48"/>
      <c r="BS41" s="48"/>
      <c r="BT41" s="48"/>
      <c r="BU41" s="48"/>
      <c r="BV41" s="48"/>
      <c r="BW41" s="48"/>
      <c r="BX41" s="48"/>
      <c r="BY41" s="48"/>
      <c r="BZ41" s="48"/>
      <c r="CA41" s="48"/>
      <c r="CB41" s="48"/>
      <c r="CC41" s="48"/>
      <c r="CD41" s="48"/>
      <c r="CE41" s="48"/>
      <c r="CF41" s="48"/>
      <c r="CG41" s="48"/>
      <c r="CH41" s="48"/>
      <c r="CI41" s="48"/>
      <c r="CJ41" s="48"/>
      <c r="CK41" s="48"/>
      <c r="CL41" s="48"/>
      <c r="CM41" s="48"/>
      <c r="CN41" s="48"/>
      <c r="CO41" s="48"/>
      <c r="CP41" s="48"/>
      <c r="CQ41" s="48"/>
      <c r="CR41" s="48"/>
      <c r="CS41" s="48"/>
      <c r="CT41" s="48"/>
      <c r="CU41" s="48"/>
      <c r="CV41" s="48"/>
      <c r="CW41" s="48"/>
      <c r="CX41" s="48"/>
      <c r="CY41" s="48"/>
      <c r="CZ41" s="48"/>
      <c r="DA41" s="48"/>
      <c r="DB41" s="48"/>
      <c r="DC41" s="48"/>
      <c r="DD41" s="48"/>
      <c r="DE41" s="48"/>
    </row>
    <row r="42" spans="1:109" x14ac:dyDescent="0.3">
      <c r="A42" s="49" t="s">
        <v>290</v>
      </c>
      <c r="B42" s="49"/>
      <c r="C42" s="49"/>
      <c r="D42" s="49"/>
      <c r="E42" s="49"/>
      <c r="F42" s="49"/>
      <c r="G42" s="49"/>
      <c r="H42" s="49"/>
      <c r="I42" s="49"/>
      <c r="J42" s="49"/>
      <c r="K42" s="49"/>
      <c r="L42" s="49"/>
      <c r="M42" s="49"/>
      <c r="N42" s="48"/>
      <c r="O42" s="48"/>
      <c r="P42" s="48"/>
      <c r="Q42" s="48"/>
      <c r="R42" s="48"/>
      <c r="S42" s="48"/>
      <c r="T42" s="48"/>
      <c r="U42" s="48"/>
      <c r="V42" s="48"/>
      <c r="W42" s="48"/>
      <c r="X42" s="48"/>
      <c r="Y42" s="48"/>
      <c r="Z42" s="48"/>
      <c r="AA42" s="48"/>
      <c r="AB42" s="48"/>
      <c r="AC42" s="48"/>
      <c r="AD42" s="48"/>
      <c r="AE42" s="48"/>
      <c r="AF42" s="48"/>
      <c r="AG42" s="48"/>
      <c r="AH42" s="48"/>
      <c r="AI42" s="48"/>
      <c r="AJ42" s="48"/>
      <c r="AK42" s="48"/>
      <c r="AL42" s="48"/>
      <c r="AM42" s="48"/>
      <c r="AN42" s="48"/>
      <c r="AO42" s="48"/>
      <c r="AP42" s="48"/>
      <c r="AQ42" s="48"/>
      <c r="AR42" s="48"/>
      <c r="AS42" s="48"/>
      <c r="AT42" s="48"/>
      <c r="AU42" s="48"/>
      <c r="AV42" s="48"/>
      <c r="AW42" s="48"/>
      <c r="AX42" s="48"/>
      <c r="AY42" s="48"/>
      <c r="AZ42" s="48"/>
      <c r="BA42" s="48"/>
      <c r="BB42" s="48"/>
      <c r="BC42" s="48"/>
      <c r="BD42" s="48"/>
      <c r="BE42" s="48"/>
      <c r="BF42" s="48"/>
      <c r="BG42" s="48"/>
      <c r="BH42" s="48"/>
      <c r="BI42" s="48"/>
      <c r="BJ42" s="48"/>
      <c r="BK42" s="48"/>
      <c r="BL42" s="48"/>
      <c r="BM42" s="48"/>
      <c r="BN42" s="48"/>
      <c r="BO42" s="48"/>
      <c r="BP42" s="48"/>
      <c r="BQ42" s="48"/>
      <c r="BR42" s="48"/>
      <c r="BS42" s="48"/>
      <c r="BT42" s="48"/>
      <c r="BU42" s="48"/>
      <c r="BV42" s="48"/>
      <c r="BW42" s="48"/>
      <c r="BX42" s="48"/>
      <c r="BY42" s="48"/>
      <c r="BZ42" s="48"/>
      <c r="CA42" s="48"/>
      <c r="CB42" s="48"/>
      <c r="CC42" s="48"/>
      <c r="CD42" s="48"/>
      <c r="CE42" s="48"/>
      <c r="CF42" s="48"/>
      <c r="CG42" s="48"/>
      <c r="CH42" s="48"/>
      <c r="CI42" s="48"/>
      <c r="CJ42" s="48"/>
      <c r="CK42" s="48"/>
      <c r="CL42" s="48"/>
      <c r="CM42" s="48"/>
      <c r="CN42" s="48"/>
      <c r="CO42" s="48"/>
      <c r="CP42" s="48"/>
      <c r="CQ42" s="48"/>
      <c r="CR42" s="48"/>
      <c r="CS42" s="48"/>
      <c r="CT42" s="48"/>
      <c r="CU42" s="48"/>
      <c r="CV42" s="48"/>
      <c r="CW42" s="48"/>
      <c r="CX42" s="48"/>
      <c r="CY42" s="48"/>
      <c r="CZ42" s="48"/>
      <c r="DA42" s="48"/>
      <c r="DB42" s="48"/>
      <c r="DC42" s="48"/>
      <c r="DD42" s="48"/>
      <c r="DE42" s="48"/>
    </row>
    <row r="43" spans="1:109" x14ac:dyDescent="0.3">
      <c r="A43" s="49"/>
      <c r="B43" s="49"/>
      <c r="C43" s="49"/>
      <c r="D43" s="49"/>
      <c r="E43" s="49"/>
      <c r="F43" s="49"/>
      <c r="G43" s="49"/>
      <c r="H43" s="49"/>
      <c r="I43" s="49"/>
      <c r="J43" s="49"/>
      <c r="K43" s="49"/>
      <c r="L43" s="49"/>
      <c r="M43" s="49"/>
      <c r="N43" s="48"/>
      <c r="O43" s="48"/>
      <c r="P43" s="48"/>
      <c r="Q43" s="48"/>
      <c r="R43" s="48"/>
      <c r="S43" s="48"/>
      <c r="T43" s="48"/>
      <c r="U43" s="48"/>
      <c r="V43" s="48"/>
      <c r="W43" s="48"/>
      <c r="X43" s="48"/>
      <c r="Y43" s="48"/>
      <c r="Z43" s="48"/>
      <c r="AA43" s="48"/>
      <c r="AB43" s="48"/>
      <c r="AC43" s="48"/>
      <c r="AD43" s="48"/>
      <c r="AE43" s="48"/>
      <c r="AF43" s="48"/>
      <c r="AG43" s="48"/>
      <c r="AH43" s="48"/>
      <c r="AI43" s="48"/>
      <c r="AJ43" s="48"/>
      <c r="AK43" s="48"/>
      <c r="AL43" s="48"/>
      <c r="AM43" s="48"/>
      <c r="AN43" s="48"/>
      <c r="AO43" s="48"/>
      <c r="AP43" s="48"/>
      <c r="AQ43" s="48"/>
      <c r="AR43" s="48"/>
      <c r="AS43" s="48"/>
      <c r="AT43" s="48"/>
      <c r="AU43" s="48"/>
      <c r="AV43" s="48"/>
      <c r="AW43" s="48"/>
      <c r="AX43" s="48"/>
      <c r="AY43" s="48"/>
      <c r="AZ43" s="48"/>
      <c r="BA43" s="48"/>
      <c r="BB43" s="48"/>
      <c r="BC43" s="48"/>
      <c r="BD43" s="48"/>
      <c r="BE43" s="48"/>
      <c r="BF43" s="48"/>
      <c r="BG43" s="48"/>
      <c r="BH43" s="48"/>
      <c r="BI43" s="48"/>
      <c r="BJ43" s="48"/>
      <c r="BK43" s="48"/>
      <c r="BL43" s="48"/>
      <c r="BM43" s="48"/>
      <c r="BN43" s="48"/>
      <c r="BO43" s="48"/>
      <c r="BP43" s="48"/>
      <c r="BQ43" s="48"/>
      <c r="BR43" s="48"/>
      <c r="BS43" s="48"/>
      <c r="BT43" s="48"/>
      <c r="BU43" s="48"/>
      <c r="BV43" s="48"/>
      <c r="BW43" s="48"/>
      <c r="BX43" s="48"/>
      <c r="BY43" s="48"/>
      <c r="BZ43" s="48"/>
      <c r="CA43" s="48"/>
      <c r="CB43" s="48"/>
      <c r="CC43" s="48"/>
      <c r="CD43" s="48"/>
      <c r="CE43" s="48"/>
      <c r="CF43" s="48"/>
      <c r="CG43" s="48"/>
      <c r="CH43" s="48"/>
      <c r="CI43" s="48"/>
      <c r="CJ43" s="48"/>
      <c r="CK43" s="48"/>
      <c r="CL43" s="48"/>
      <c r="CM43" s="48"/>
      <c r="CN43" s="48"/>
      <c r="CO43" s="48"/>
      <c r="CP43" s="48"/>
      <c r="CQ43" s="48"/>
      <c r="CR43" s="48"/>
      <c r="CS43" s="48"/>
      <c r="CT43" s="48"/>
      <c r="CU43" s="48"/>
      <c r="CV43" s="48"/>
      <c r="CW43" s="48"/>
      <c r="CX43" s="48"/>
      <c r="CY43" s="48"/>
      <c r="CZ43" s="48"/>
      <c r="DA43" s="48"/>
      <c r="DB43" s="48"/>
      <c r="DC43" s="48"/>
      <c r="DD43" s="48"/>
      <c r="DE43" s="48"/>
    </row>
    <row r="44" spans="1:109" x14ac:dyDescent="0.3">
      <c r="A44" s="49" t="s">
        <v>291</v>
      </c>
      <c r="B44" s="49"/>
      <c r="C44" s="49"/>
      <c r="D44" s="49"/>
      <c r="E44" s="49"/>
      <c r="F44" s="49"/>
      <c r="G44" s="49"/>
      <c r="H44" s="49"/>
      <c r="I44" s="49"/>
      <c r="J44" s="49"/>
      <c r="K44" s="49"/>
      <c r="L44" s="49"/>
      <c r="M44" s="49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  <c r="AA44" s="48"/>
      <c r="AB44" s="48"/>
      <c r="AC44" s="48"/>
      <c r="AD44" s="48"/>
      <c r="AE44" s="48"/>
      <c r="AF44" s="48"/>
      <c r="AG44" s="48"/>
      <c r="AH44" s="48"/>
      <c r="AI44" s="48"/>
      <c r="AJ44" s="48"/>
      <c r="AK44" s="48"/>
      <c r="AL44" s="48"/>
      <c r="AM44" s="48"/>
      <c r="AN44" s="48"/>
      <c r="AO44" s="48"/>
      <c r="AP44" s="48"/>
      <c r="AQ44" s="48"/>
      <c r="AR44" s="48"/>
      <c r="AS44" s="48"/>
      <c r="AT44" s="48"/>
      <c r="AU44" s="48"/>
      <c r="AV44" s="48"/>
      <c r="AW44" s="48"/>
      <c r="AX44" s="48"/>
      <c r="AY44" s="48"/>
      <c r="AZ44" s="48"/>
      <c r="BA44" s="48"/>
      <c r="BB44" s="48"/>
      <c r="BC44" s="48"/>
      <c r="BD44" s="48"/>
      <c r="BE44" s="48"/>
      <c r="BF44" s="48"/>
      <c r="BG44" s="48"/>
      <c r="BH44" s="48"/>
      <c r="BI44" s="48"/>
      <c r="BJ44" s="48"/>
      <c r="BK44" s="48"/>
      <c r="BL44" s="48"/>
      <c r="BM44" s="48"/>
      <c r="BN44" s="48"/>
      <c r="BO44" s="48"/>
      <c r="BP44" s="48"/>
      <c r="BQ44" s="48"/>
      <c r="BR44" s="48"/>
      <c r="BS44" s="48"/>
      <c r="BT44" s="48"/>
      <c r="BU44" s="48"/>
      <c r="BV44" s="48"/>
      <c r="BW44" s="48"/>
      <c r="BX44" s="48"/>
      <c r="BY44" s="48"/>
      <c r="BZ44" s="48"/>
      <c r="CA44" s="48"/>
      <c r="CB44" s="48"/>
      <c r="CC44" s="48"/>
      <c r="CD44" s="48"/>
      <c r="CE44" s="48"/>
      <c r="CF44" s="48"/>
      <c r="CG44" s="48"/>
      <c r="CH44" s="48"/>
      <c r="CI44" s="48"/>
      <c r="CJ44" s="48"/>
      <c r="CK44" s="48"/>
      <c r="CL44" s="48"/>
      <c r="CM44" s="48"/>
      <c r="CN44" s="48"/>
      <c r="CO44" s="48"/>
      <c r="CP44" s="48"/>
      <c r="CQ44" s="48"/>
      <c r="CR44" s="48"/>
      <c r="CS44" s="48"/>
      <c r="CT44" s="48"/>
      <c r="CU44" s="48"/>
      <c r="CV44" s="48"/>
      <c r="CW44" s="48"/>
      <c r="CX44" s="48"/>
      <c r="CY44" s="48"/>
      <c r="CZ44" s="48"/>
      <c r="DA44" s="48"/>
      <c r="DB44" s="48"/>
      <c r="DC44" s="48"/>
      <c r="DD44" s="48"/>
      <c r="DE44" s="48"/>
    </row>
    <row r="45" spans="1:109" x14ac:dyDescent="0.3">
      <c r="A45" s="49"/>
      <c r="B45" s="51"/>
      <c r="C45" s="51"/>
      <c r="D45" s="51"/>
      <c r="E45" s="49"/>
      <c r="F45" s="51"/>
      <c r="G45" s="51"/>
      <c r="H45" s="51"/>
      <c r="I45" s="49"/>
      <c r="J45" s="51"/>
      <c r="K45" s="51"/>
      <c r="L45" s="51"/>
      <c r="M45" s="51"/>
      <c r="N45" s="48"/>
      <c r="O45" s="48"/>
      <c r="P45" s="48"/>
      <c r="Q45" s="48"/>
      <c r="R45" s="48"/>
      <c r="S45" s="48"/>
      <c r="T45" s="48"/>
      <c r="U45" s="48"/>
      <c r="V45" s="48"/>
      <c r="W45" s="48"/>
      <c r="X45" s="48"/>
      <c r="Y45" s="48"/>
      <c r="Z45" s="48"/>
      <c r="AA45" s="48"/>
      <c r="AB45" s="48"/>
      <c r="AC45" s="48"/>
      <c r="AD45" s="48"/>
      <c r="AE45" s="48"/>
      <c r="AF45" s="48"/>
      <c r="AG45" s="48"/>
      <c r="AH45" s="48"/>
      <c r="AI45" s="48"/>
      <c r="AJ45" s="48"/>
      <c r="AK45" s="48"/>
      <c r="AL45" s="48"/>
      <c r="AM45" s="48"/>
      <c r="AN45" s="48"/>
      <c r="AO45" s="48"/>
      <c r="AP45" s="48"/>
      <c r="AQ45" s="48"/>
      <c r="AR45" s="48"/>
      <c r="AS45" s="48"/>
      <c r="AT45" s="48"/>
      <c r="AU45" s="48"/>
      <c r="AV45" s="48"/>
      <c r="AW45" s="48"/>
      <c r="AX45" s="48"/>
      <c r="AY45" s="48"/>
      <c r="AZ45" s="48"/>
      <c r="BA45" s="48"/>
      <c r="BB45" s="48"/>
      <c r="BC45" s="48"/>
      <c r="BD45" s="48"/>
      <c r="BE45" s="48"/>
      <c r="BF45" s="48"/>
      <c r="BG45" s="48"/>
      <c r="BH45" s="48"/>
      <c r="BI45" s="48"/>
      <c r="BJ45" s="48"/>
      <c r="BK45" s="48"/>
      <c r="BL45" s="48"/>
      <c r="BM45" s="48"/>
      <c r="BN45" s="48"/>
      <c r="BO45" s="48"/>
      <c r="BP45" s="48"/>
      <c r="BQ45" s="48"/>
      <c r="BR45" s="48"/>
      <c r="BS45" s="48"/>
      <c r="BT45" s="48"/>
      <c r="BU45" s="48"/>
      <c r="BV45" s="48"/>
      <c r="BW45" s="48"/>
      <c r="BX45" s="48"/>
      <c r="BY45" s="48"/>
      <c r="BZ45" s="48"/>
      <c r="CA45" s="48"/>
      <c r="CB45" s="48"/>
      <c r="CC45" s="48"/>
      <c r="CD45" s="48"/>
      <c r="CE45" s="48"/>
      <c r="CF45" s="48"/>
      <c r="CG45" s="48"/>
      <c r="CH45" s="48"/>
      <c r="CI45" s="48"/>
      <c r="CJ45" s="48"/>
      <c r="CK45" s="48"/>
      <c r="CL45" s="48"/>
      <c r="CM45" s="48"/>
      <c r="CN45" s="48"/>
      <c r="CO45" s="48"/>
      <c r="CP45" s="48"/>
      <c r="CQ45" s="48"/>
      <c r="CR45" s="48"/>
      <c r="CS45" s="48"/>
      <c r="CT45" s="48"/>
      <c r="CU45" s="48"/>
      <c r="CV45" s="48"/>
      <c r="CW45" s="48"/>
      <c r="CX45" s="48"/>
      <c r="CY45" s="48"/>
      <c r="CZ45" s="48"/>
      <c r="DA45" s="48"/>
      <c r="DB45" s="48"/>
      <c r="DC45" s="48"/>
      <c r="DD45" s="48"/>
      <c r="DE45" s="48"/>
    </row>
    <row r="46" spans="1:109" x14ac:dyDescent="0.3">
      <c r="A46" s="290" t="s">
        <v>263</v>
      </c>
      <c r="B46" s="291"/>
      <c r="C46" s="291"/>
      <c r="D46" s="291"/>
      <c r="E46" s="49"/>
      <c r="F46" s="291" t="s">
        <v>133</v>
      </c>
      <c r="G46" s="291"/>
      <c r="H46" s="291"/>
      <c r="I46" s="49"/>
      <c r="J46" s="291" t="s">
        <v>289</v>
      </c>
      <c r="K46" s="291"/>
      <c r="L46" s="291"/>
      <c r="M46" s="291"/>
      <c r="N46" s="48"/>
      <c r="O46" s="48"/>
      <c r="P46" s="48"/>
      <c r="Q46" s="48"/>
      <c r="R46" s="48"/>
      <c r="S46" s="48"/>
      <c r="T46" s="48"/>
      <c r="U46" s="48"/>
      <c r="V46" s="48"/>
      <c r="W46" s="48"/>
      <c r="X46" s="48"/>
      <c r="Y46" s="48"/>
      <c r="Z46" s="48"/>
      <c r="AA46" s="48"/>
      <c r="AB46" s="48"/>
      <c r="AC46" s="48"/>
      <c r="AD46" s="48"/>
      <c r="AE46" s="48"/>
      <c r="AF46" s="48"/>
      <c r="AG46" s="48"/>
      <c r="AH46" s="48"/>
      <c r="AI46" s="48"/>
      <c r="AJ46" s="48"/>
      <c r="AK46" s="48"/>
      <c r="AL46" s="48"/>
      <c r="AM46" s="48"/>
      <c r="AN46" s="48"/>
      <c r="AO46" s="48"/>
      <c r="AP46" s="48"/>
      <c r="AQ46" s="48"/>
      <c r="AR46" s="48"/>
      <c r="AS46" s="48"/>
      <c r="AT46" s="48"/>
      <c r="AU46" s="48"/>
      <c r="AV46" s="48"/>
      <c r="AW46" s="48"/>
      <c r="AX46" s="48"/>
      <c r="AY46" s="48"/>
      <c r="AZ46" s="48"/>
      <c r="BA46" s="48"/>
      <c r="BB46" s="48"/>
      <c r="BC46" s="48"/>
      <c r="BD46" s="48"/>
      <c r="BE46" s="48"/>
      <c r="BF46" s="48"/>
      <c r="BG46" s="48"/>
      <c r="BH46" s="48"/>
      <c r="BI46" s="48"/>
      <c r="BJ46" s="48"/>
      <c r="BK46" s="48"/>
      <c r="BL46" s="48"/>
      <c r="BM46" s="48"/>
      <c r="BN46" s="48"/>
      <c r="BO46" s="48"/>
      <c r="BP46" s="48"/>
      <c r="BQ46" s="48"/>
      <c r="BR46" s="48"/>
      <c r="BS46" s="48"/>
      <c r="BT46" s="48"/>
      <c r="BU46" s="48"/>
      <c r="BV46" s="48"/>
      <c r="BW46" s="48"/>
      <c r="BX46" s="48"/>
      <c r="BY46" s="48"/>
      <c r="BZ46" s="48"/>
      <c r="CA46" s="48"/>
      <c r="CB46" s="48"/>
      <c r="CC46" s="48"/>
      <c r="CD46" s="48"/>
      <c r="CE46" s="48"/>
      <c r="CF46" s="48"/>
      <c r="CG46" s="48"/>
      <c r="CH46" s="48"/>
      <c r="CI46" s="48"/>
      <c r="CJ46" s="48"/>
      <c r="CK46" s="48"/>
      <c r="CL46" s="48"/>
      <c r="CM46" s="48"/>
      <c r="CN46" s="48"/>
      <c r="CO46" s="48"/>
      <c r="CP46" s="48"/>
      <c r="CQ46" s="48"/>
      <c r="CR46" s="48"/>
      <c r="CS46" s="48"/>
      <c r="CT46" s="48"/>
      <c r="CU46" s="48"/>
      <c r="CV46" s="48"/>
      <c r="CW46" s="48"/>
      <c r="CX46" s="48"/>
      <c r="CY46" s="48"/>
      <c r="CZ46" s="48"/>
      <c r="DA46" s="48"/>
      <c r="DB46" s="48"/>
      <c r="DC46" s="48"/>
      <c r="DD46" s="48"/>
      <c r="DE46" s="48"/>
    </row>
    <row r="47" spans="1:109" x14ac:dyDescent="0.3">
      <c r="A47" s="49"/>
      <c r="B47" s="49"/>
      <c r="C47" s="49"/>
      <c r="D47" s="49"/>
      <c r="E47" s="49"/>
      <c r="F47" s="49"/>
      <c r="G47" s="49"/>
      <c r="H47" s="49"/>
      <c r="I47" s="49"/>
      <c r="J47" s="49"/>
      <c r="K47" s="49"/>
      <c r="L47" s="49"/>
      <c r="M47" s="49"/>
      <c r="N47" s="48"/>
      <c r="O47" s="48"/>
      <c r="P47" s="48"/>
      <c r="Q47" s="48"/>
      <c r="R47" s="48"/>
      <c r="S47" s="48"/>
      <c r="T47" s="48"/>
      <c r="U47" s="48"/>
      <c r="V47" s="48"/>
      <c r="W47" s="48"/>
      <c r="X47" s="48"/>
      <c r="Y47" s="48"/>
      <c r="Z47" s="48"/>
      <c r="AA47" s="48"/>
      <c r="AB47" s="48"/>
      <c r="AC47" s="48"/>
      <c r="AD47" s="48"/>
      <c r="AE47" s="48"/>
      <c r="AF47" s="48"/>
      <c r="AG47" s="48"/>
      <c r="AH47" s="48"/>
      <c r="AI47" s="48"/>
      <c r="AJ47" s="48"/>
      <c r="AK47" s="48"/>
      <c r="AL47" s="48"/>
      <c r="AM47" s="48"/>
      <c r="AN47" s="48"/>
      <c r="AO47" s="48"/>
      <c r="AP47" s="48"/>
      <c r="AQ47" s="48"/>
      <c r="AR47" s="48"/>
      <c r="AS47" s="48"/>
      <c r="AT47" s="48"/>
      <c r="AU47" s="48"/>
      <c r="AV47" s="48"/>
      <c r="AW47" s="48"/>
      <c r="AX47" s="48"/>
      <c r="AY47" s="48"/>
      <c r="AZ47" s="48"/>
      <c r="BA47" s="48"/>
      <c r="BB47" s="48"/>
      <c r="BC47" s="48"/>
      <c r="BD47" s="48"/>
      <c r="BE47" s="48"/>
      <c r="BF47" s="48"/>
      <c r="BG47" s="48"/>
      <c r="BH47" s="48"/>
      <c r="BI47" s="48"/>
      <c r="BJ47" s="48"/>
      <c r="BK47" s="48"/>
      <c r="BL47" s="48"/>
      <c r="BM47" s="48"/>
      <c r="BN47" s="48"/>
      <c r="BO47" s="48"/>
      <c r="BP47" s="48"/>
      <c r="BQ47" s="48"/>
      <c r="BR47" s="48"/>
      <c r="BS47" s="48"/>
      <c r="BT47" s="48"/>
      <c r="BU47" s="48"/>
      <c r="BV47" s="48"/>
      <c r="BW47" s="48"/>
      <c r="BX47" s="48"/>
      <c r="BY47" s="48"/>
      <c r="BZ47" s="48"/>
      <c r="CA47" s="48"/>
      <c r="CB47" s="48"/>
      <c r="CC47" s="48"/>
      <c r="CD47" s="48"/>
      <c r="CE47" s="48"/>
      <c r="CF47" s="48"/>
      <c r="CG47" s="48"/>
      <c r="CH47" s="48"/>
      <c r="CI47" s="48"/>
      <c r="CJ47" s="48"/>
      <c r="CK47" s="48"/>
      <c r="CL47" s="48"/>
      <c r="CM47" s="48"/>
      <c r="CN47" s="48"/>
      <c r="CO47" s="48"/>
      <c r="CP47" s="48"/>
      <c r="CQ47" s="48"/>
      <c r="CR47" s="48"/>
      <c r="CS47" s="48"/>
      <c r="CT47" s="48"/>
      <c r="CU47" s="48"/>
      <c r="CV47" s="48"/>
      <c r="CW47" s="48"/>
      <c r="CX47" s="48"/>
      <c r="CY47" s="48"/>
      <c r="CZ47" s="48"/>
      <c r="DA47" s="48"/>
      <c r="DB47" s="48"/>
      <c r="DC47" s="48"/>
      <c r="DD47" s="48"/>
      <c r="DE47" s="48"/>
    </row>
    <row r="48" spans="1:109" x14ac:dyDescent="0.3">
      <c r="A48" s="51"/>
      <c r="B48" s="51"/>
      <c r="C48" s="51"/>
      <c r="D48" s="51"/>
      <c r="E48" s="51"/>
      <c r="F48" s="51"/>
      <c r="G48" s="51"/>
      <c r="H48" s="51"/>
      <c r="I48" s="51"/>
      <c r="J48" s="49"/>
      <c r="K48" s="49"/>
      <c r="L48" s="49"/>
      <c r="M48" s="49"/>
      <c r="N48" s="48"/>
      <c r="O48" s="48"/>
      <c r="P48" s="48"/>
      <c r="Q48" s="48"/>
      <c r="R48" s="48"/>
      <c r="S48" s="48"/>
      <c r="T48" s="48"/>
      <c r="U48" s="48"/>
      <c r="V48" s="48"/>
      <c r="W48" s="48"/>
      <c r="X48" s="48"/>
      <c r="Y48" s="48"/>
      <c r="Z48" s="48"/>
      <c r="AA48" s="48"/>
      <c r="AB48" s="48"/>
      <c r="AC48" s="48"/>
      <c r="AD48" s="48"/>
      <c r="AE48" s="48"/>
      <c r="AF48" s="48"/>
      <c r="AG48" s="48"/>
      <c r="AH48" s="48"/>
      <c r="AI48" s="48"/>
      <c r="AJ48" s="48"/>
      <c r="AK48" s="48"/>
      <c r="AL48" s="48"/>
      <c r="AM48" s="48"/>
      <c r="AN48" s="48"/>
      <c r="AO48" s="48"/>
      <c r="AP48" s="48"/>
      <c r="AQ48" s="48"/>
      <c r="AR48" s="48"/>
      <c r="AS48" s="48"/>
      <c r="AT48" s="48"/>
      <c r="AU48" s="48"/>
      <c r="AV48" s="48"/>
      <c r="AW48" s="48"/>
      <c r="AX48" s="48"/>
      <c r="AY48" s="48"/>
      <c r="AZ48" s="48"/>
      <c r="BA48" s="48"/>
      <c r="BB48" s="48"/>
      <c r="BC48" s="48"/>
      <c r="BD48" s="48"/>
      <c r="BE48" s="48"/>
      <c r="BF48" s="48"/>
      <c r="BG48" s="48"/>
      <c r="BH48" s="48"/>
      <c r="BI48" s="48"/>
      <c r="BJ48" s="48"/>
      <c r="BK48" s="48"/>
      <c r="BL48" s="48"/>
      <c r="BM48" s="48"/>
      <c r="BN48" s="48"/>
      <c r="BO48" s="48"/>
      <c r="BP48" s="48"/>
      <c r="BQ48" s="48"/>
      <c r="BR48" s="48"/>
      <c r="BS48" s="48"/>
      <c r="BT48" s="48"/>
      <c r="BU48" s="48"/>
      <c r="BV48" s="48"/>
      <c r="BW48" s="48"/>
      <c r="BX48" s="48"/>
      <c r="BY48" s="48"/>
      <c r="BZ48" s="48"/>
      <c r="CA48" s="48"/>
      <c r="CB48" s="48"/>
      <c r="CC48" s="48"/>
      <c r="CD48" s="48"/>
      <c r="CE48" s="48"/>
      <c r="CF48" s="48"/>
      <c r="CG48" s="48"/>
      <c r="CH48" s="48"/>
      <c r="CI48" s="48"/>
      <c r="CJ48" s="48"/>
      <c r="CK48" s="48"/>
      <c r="CL48" s="48"/>
      <c r="CM48" s="48"/>
      <c r="CN48" s="48"/>
      <c r="CO48" s="48"/>
      <c r="CP48" s="48"/>
      <c r="CQ48" s="48"/>
      <c r="CR48" s="48"/>
      <c r="CS48" s="48"/>
      <c r="CT48" s="48"/>
      <c r="CU48" s="48"/>
      <c r="CV48" s="48"/>
      <c r="CW48" s="48"/>
      <c r="CX48" s="48"/>
      <c r="CY48" s="48"/>
      <c r="CZ48" s="48"/>
      <c r="DA48" s="48"/>
      <c r="DB48" s="48"/>
      <c r="DC48" s="48"/>
      <c r="DD48" s="48"/>
      <c r="DE48" s="48"/>
    </row>
    <row r="49" spans="1:109" x14ac:dyDescent="0.3">
      <c r="A49" s="53" t="s">
        <v>292</v>
      </c>
      <c r="B49" s="53"/>
      <c r="C49" s="53"/>
      <c r="D49" s="53"/>
      <c r="E49" s="53"/>
      <c r="F49" s="53"/>
      <c r="G49" s="53"/>
      <c r="H49" s="53"/>
      <c r="I49" s="53"/>
      <c r="J49" s="53"/>
      <c r="K49" s="53"/>
      <c r="L49" s="53"/>
      <c r="M49" s="53"/>
      <c r="N49" s="52"/>
      <c r="O49" s="52"/>
      <c r="P49" s="52"/>
      <c r="Q49" s="52"/>
      <c r="R49" s="52"/>
      <c r="S49" s="52"/>
      <c r="T49" s="52"/>
      <c r="U49" s="52"/>
      <c r="V49" s="52"/>
      <c r="W49" s="52"/>
      <c r="X49" s="52"/>
      <c r="Y49" s="52"/>
      <c r="Z49" s="52"/>
      <c r="AA49" s="52"/>
      <c r="AB49" s="52"/>
      <c r="AC49" s="52"/>
      <c r="AD49" s="52"/>
      <c r="AE49" s="52"/>
      <c r="AF49" s="52"/>
      <c r="AG49" s="52"/>
      <c r="AH49" s="52"/>
      <c r="AI49" s="52"/>
      <c r="AJ49" s="52"/>
      <c r="AK49" s="52"/>
      <c r="AL49" s="52"/>
      <c r="AM49" s="52"/>
      <c r="AN49" s="52"/>
      <c r="AO49" s="52"/>
      <c r="AP49" s="52"/>
      <c r="AQ49" s="52"/>
      <c r="AR49" s="52"/>
      <c r="AS49" s="52"/>
      <c r="AT49" s="52"/>
      <c r="AU49" s="52"/>
      <c r="AV49" s="52"/>
      <c r="AW49" s="52"/>
      <c r="AX49" s="52"/>
      <c r="AY49" s="52"/>
      <c r="AZ49" s="52"/>
      <c r="BA49" s="52"/>
      <c r="BB49" s="52"/>
      <c r="BC49" s="52"/>
      <c r="BD49" s="52"/>
      <c r="BE49" s="52"/>
      <c r="BF49" s="52"/>
      <c r="BG49" s="52"/>
      <c r="BH49" s="52"/>
      <c r="BI49" s="52"/>
      <c r="BJ49" s="52"/>
      <c r="BK49" s="52"/>
      <c r="BL49" s="52"/>
      <c r="BM49" s="52"/>
      <c r="BN49" s="52"/>
      <c r="BO49" s="52"/>
      <c r="BP49" s="52"/>
      <c r="BQ49" s="52"/>
      <c r="BR49" s="52"/>
      <c r="BS49" s="52"/>
      <c r="BT49" s="52"/>
      <c r="BU49" s="52"/>
      <c r="BV49" s="52"/>
      <c r="BW49" s="52"/>
      <c r="BX49" s="52"/>
      <c r="BY49" s="52"/>
      <c r="BZ49" s="52"/>
      <c r="CA49" s="52"/>
      <c r="CB49" s="52"/>
      <c r="CC49" s="52"/>
      <c r="CD49" s="52"/>
      <c r="CE49" s="52"/>
      <c r="CF49" s="52"/>
      <c r="CG49" s="52"/>
      <c r="CH49" s="52"/>
      <c r="CI49" s="52"/>
      <c r="CJ49" s="52"/>
      <c r="CK49" s="52"/>
      <c r="CL49" s="52"/>
      <c r="CM49" s="52"/>
      <c r="CN49" s="52"/>
      <c r="CO49" s="52"/>
      <c r="CP49" s="52"/>
      <c r="CQ49" s="52"/>
      <c r="CR49" s="52"/>
      <c r="CS49" s="52"/>
      <c r="CT49" s="52"/>
      <c r="CU49" s="52"/>
      <c r="CV49" s="52"/>
      <c r="CW49" s="52"/>
      <c r="CX49" s="52"/>
      <c r="CY49" s="52"/>
      <c r="CZ49" s="52"/>
      <c r="DA49" s="52"/>
      <c r="DB49" s="52"/>
      <c r="DC49" s="52"/>
      <c r="DD49" s="52"/>
      <c r="DE49" s="50"/>
    </row>
    <row r="50" spans="1:109" x14ac:dyDescent="0.3">
      <c r="A50" s="53" t="s">
        <v>293</v>
      </c>
      <c r="B50" s="53"/>
      <c r="C50" s="53"/>
      <c r="D50" s="53"/>
      <c r="E50" s="53"/>
      <c r="F50" s="53"/>
      <c r="G50" s="53"/>
      <c r="H50" s="53"/>
      <c r="I50" s="53"/>
      <c r="J50" s="53"/>
      <c r="K50" s="53"/>
      <c r="L50" s="53"/>
      <c r="M50" s="53"/>
      <c r="N50" s="52"/>
      <c r="O50" s="52"/>
      <c r="P50" s="52"/>
      <c r="Q50" s="52"/>
      <c r="R50" s="52"/>
      <c r="S50" s="52"/>
      <c r="T50" s="52"/>
      <c r="U50" s="52"/>
      <c r="V50" s="52"/>
      <c r="W50" s="52"/>
      <c r="X50" s="52"/>
      <c r="Y50" s="52"/>
      <c r="Z50" s="52"/>
      <c r="AA50" s="52"/>
      <c r="AB50" s="52"/>
      <c r="AC50" s="52"/>
      <c r="AD50" s="52"/>
      <c r="AE50" s="52"/>
      <c r="AF50" s="52"/>
      <c r="AG50" s="52"/>
      <c r="AH50" s="52"/>
      <c r="AI50" s="52"/>
      <c r="AJ50" s="52"/>
      <c r="AK50" s="52"/>
      <c r="AL50" s="52"/>
      <c r="AM50" s="52"/>
      <c r="AN50" s="52"/>
      <c r="AO50" s="52"/>
      <c r="AP50" s="52"/>
      <c r="AQ50" s="52"/>
      <c r="AR50" s="52"/>
      <c r="AS50" s="52"/>
      <c r="AT50" s="52"/>
      <c r="AU50" s="52"/>
      <c r="AV50" s="52"/>
      <c r="AW50" s="52"/>
      <c r="AX50" s="52"/>
      <c r="AY50" s="52"/>
      <c r="AZ50" s="52"/>
      <c r="BA50" s="52"/>
      <c r="BB50" s="52"/>
      <c r="BC50" s="52"/>
      <c r="BD50" s="52"/>
      <c r="BE50" s="52"/>
      <c r="BF50" s="52"/>
      <c r="BG50" s="52"/>
      <c r="BH50" s="52"/>
      <c r="BI50" s="52"/>
      <c r="BJ50" s="52"/>
      <c r="BK50" s="52"/>
      <c r="BL50" s="52"/>
      <c r="BM50" s="52"/>
      <c r="BN50" s="52"/>
      <c r="BO50" s="52"/>
      <c r="BP50" s="52"/>
      <c r="BQ50" s="52"/>
      <c r="BR50" s="52"/>
      <c r="BS50" s="52"/>
      <c r="BT50" s="52"/>
      <c r="BU50" s="52"/>
      <c r="BV50" s="52"/>
      <c r="BW50" s="52"/>
      <c r="BX50" s="52"/>
      <c r="BY50" s="52"/>
      <c r="BZ50" s="52"/>
      <c r="CA50" s="52"/>
      <c r="CB50" s="52"/>
      <c r="CC50" s="52"/>
      <c r="CD50" s="52"/>
      <c r="CE50" s="52"/>
      <c r="CF50" s="52"/>
      <c r="CG50" s="52"/>
      <c r="CH50" s="52"/>
      <c r="CI50" s="52"/>
      <c r="CJ50" s="52"/>
      <c r="CK50" s="52"/>
      <c r="CL50" s="52"/>
      <c r="CM50" s="52"/>
      <c r="CN50" s="52"/>
      <c r="CO50" s="52"/>
      <c r="CP50" s="52"/>
      <c r="CQ50" s="52"/>
      <c r="CR50" s="52"/>
      <c r="CS50" s="52"/>
      <c r="CT50" s="52"/>
      <c r="CU50" s="52"/>
      <c r="CV50" s="52"/>
      <c r="CW50" s="52"/>
      <c r="CX50" s="52"/>
      <c r="CY50" s="52"/>
      <c r="CZ50" s="52"/>
      <c r="DA50" s="52"/>
      <c r="DB50" s="52"/>
      <c r="DC50" s="52"/>
      <c r="DD50" s="52"/>
      <c r="DE50" s="52"/>
    </row>
  </sheetData>
  <mergeCells count="65">
    <mergeCell ref="N30:T35"/>
    <mergeCell ref="A12:M19"/>
    <mergeCell ref="A32:G32"/>
    <mergeCell ref="A23:G23"/>
    <mergeCell ref="H23:J23"/>
    <mergeCell ref="K23:M23"/>
    <mergeCell ref="A24:G24"/>
    <mergeCell ref="H32:J32"/>
    <mergeCell ref="K32:M32"/>
    <mergeCell ref="A33:G33"/>
    <mergeCell ref="A21:G21"/>
    <mergeCell ref="H21:J21"/>
    <mergeCell ref="K21:M21"/>
    <mergeCell ref="A22:G22"/>
    <mergeCell ref="H22:J22"/>
    <mergeCell ref="K22:M22"/>
    <mergeCell ref="H24:J24"/>
    <mergeCell ref="K24:M24"/>
    <mergeCell ref="A25:G25"/>
    <mergeCell ref="H25:J26"/>
    <mergeCell ref="K25:M26"/>
    <mergeCell ref="A26:G26"/>
    <mergeCell ref="A27:G27"/>
    <mergeCell ref="H27:J27"/>
    <mergeCell ref="K27:M27"/>
    <mergeCell ref="A28:G28"/>
    <mergeCell ref="H28:J28"/>
    <mergeCell ref="K28:M28"/>
    <mergeCell ref="A29:G29"/>
    <mergeCell ref="H29:J29"/>
    <mergeCell ref="K29:M29"/>
    <mergeCell ref="A30:G30"/>
    <mergeCell ref="H30:J31"/>
    <mergeCell ref="K30:M31"/>
    <mergeCell ref="A31:G31"/>
    <mergeCell ref="A1:M1"/>
    <mergeCell ref="A2:M2"/>
    <mergeCell ref="A3:M3"/>
    <mergeCell ref="A4:M4"/>
    <mergeCell ref="A5:M5"/>
    <mergeCell ref="A46:D46"/>
    <mergeCell ref="F46:H46"/>
    <mergeCell ref="J46:M46"/>
    <mergeCell ref="A34:E34"/>
    <mergeCell ref="F34:I34"/>
    <mergeCell ref="F35:I35"/>
    <mergeCell ref="A35:E35"/>
    <mergeCell ref="J34:M34"/>
    <mergeCell ref="J35:M35"/>
    <mergeCell ref="N21:T24"/>
    <mergeCell ref="N3:T8"/>
    <mergeCell ref="A6:F6"/>
    <mergeCell ref="G6:M6"/>
    <mergeCell ref="B41:D41"/>
    <mergeCell ref="B38:D38"/>
    <mergeCell ref="J38:M38"/>
    <mergeCell ref="A36:E36"/>
    <mergeCell ref="A39:D39"/>
    <mergeCell ref="F39:H39"/>
    <mergeCell ref="J39:M39"/>
    <mergeCell ref="A7:M7"/>
    <mergeCell ref="D8:M8"/>
    <mergeCell ref="A9:M11"/>
    <mergeCell ref="H33:J33"/>
    <mergeCell ref="K33:M33"/>
  </mergeCells>
  <pageMargins left="0.7" right="0.7" top="0.75" bottom="0.75" header="0.3" footer="0.3"/>
  <pageSetup paperSize="9" scale="67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93"/>
  <sheetViews>
    <sheetView topLeftCell="A49" zoomScale="85" zoomScaleNormal="85" workbookViewId="0">
      <selection activeCell="B81" sqref="B81"/>
    </sheetView>
  </sheetViews>
  <sheetFormatPr defaultRowHeight="14.4" x14ac:dyDescent="0.3"/>
  <cols>
    <col min="1" max="1" width="16.33203125" style="9" customWidth="1"/>
    <col min="2" max="2" width="43.5546875" style="8" customWidth="1"/>
    <col min="3" max="3" width="69.33203125" customWidth="1"/>
  </cols>
  <sheetData>
    <row r="1" spans="1:3" x14ac:dyDescent="0.3">
      <c r="A1" s="9" t="s">
        <v>124</v>
      </c>
      <c r="B1" s="8" t="s">
        <v>125</v>
      </c>
      <c r="C1" t="s">
        <v>126</v>
      </c>
    </row>
    <row r="2" spans="1:3" ht="28.8" x14ac:dyDescent="0.3">
      <c r="A2" s="9" t="s">
        <v>37</v>
      </c>
      <c r="B2" s="8" t="str">
        <f>' Анкета ЮЛ'!A5</f>
        <v>1.1. Полное юридическое наименование клиента</v>
      </c>
      <c r="C2">
        <f>' Анкета ЮЛ'!E5</f>
        <v>0</v>
      </c>
    </row>
    <row r="3" spans="1:3" x14ac:dyDescent="0.3">
      <c r="A3" s="9" t="s">
        <v>38</v>
      </c>
      <c r="B3" s="8">
        <f>' Анкета ЮЛ'!E12</f>
        <v>0</v>
      </c>
      <c r="C3">
        <f>' Анкета ЮЛ'!E13</f>
        <v>0</v>
      </c>
    </row>
    <row r="4" spans="1:3" x14ac:dyDescent="0.3">
      <c r="A4" s="9" t="s">
        <v>39</v>
      </c>
      <c r="B4" s="8">
        <f>' Анкета ЮЛ'!H12</f>
        <v>0</v>
      </c>
      <c r="C4">
        <f>' Анкета ЮЛ'!H13</f>
        <v>0</v>
      </c>
    </row>
    <row r="5" spans="1:3" x14ac:dyDescent="0.3">
      <c r="A5" s="9" t="s">
        <v>40</v>
      </c>
      <c r="B5" s="8">
        <f>' Анкета ЮЛ'!K12</f>
        <v>0</v>
      </c>
      <c r="C5" s="16">
        <f>' Анкета ЮЛ'!K13</f>
        <v>0</v>
      </c>
    </row>
    <row r="6" spans="1:3" x14ac:dyDescent="0.3">
      <c r="A6" s="9" t="s">
        <v>41</v>
      </c>
      <c r="B6" s="8">
        <f>' Анкета ЮЛ'!E14</f>
        <v>0</v>
      </c>
      <c r="C6" t="e">
        <f>' Анкета ЮЛ'!#REF!</f>
        <v>#REF!</v>
      </c>
    </row>
    <row r="7" spans="1:3" x14ac:dyDescent="0.3">
      <c r="A7" s="9" t="s">
        <v>42</v>
      </c>
      <c r="B7" s="8">
        <f>' Анкета ЮЛ'!E15</f>
        <v>0</v>
      </c>
      <c r="C7">
        <f>' Анкета ЮЛ'!E16</f>
        <v>0</v>
      </c>
    </row>
    <row r="8" spans="1:3" x14ac:dyDescent="0.3">
      <c r="A8" s="9" t="s">
        <v>48</v>
      </c>
      <c r="B8" s="8">
        <f>' Анкета ЮЛ'!H15</f>
        <v>0</v>
      </c>
      <c r="C8">
        <f>' Анкета ЮЛ'!H16</f>
        <v>0</v>
      </c>
    </row>
    <row r="9" spans="1:3" x14ac:dyDescent="0.3">
      <c r="A9" s="9" t="s">
        <v>49</v>
      </c>
      <c r="B9" s="8">
        <f>' Анкета ЮЛ'!K15</f>
        <v>0</v>
      </c>
      <c r="C9">
        <f>' Анкета ЮЛ'!K16</f>
        <v>0</v>
      </c>
    </row>
    <row r="10" spans="1:3" x14ac:dyDescent="0.3">
      <c r="A10" s="9" t="s">
        <v>47</v>
      </c>
      <c r="B10" s="8" t="e">
        <f>' Анкета ЮЛ'!#REF!</f>
        <v>#REF!</v>
      </c>
      <c r="C10" t="e">
        <f>' Анкета ЮЛ'!#REF!</f>
        <v>#REF!</v>
      </c>
    </row>
    <row r="11" spans="1:3" x14ac:dyDescent="0.3">
      <c r="A11" s="9" t="s">
        <v>46</v>
      </c>
      <c r="B11" s="8" t="e">
        <f>' Анкета ЮЛ'!#REF!</f>
        <v>#REF!</v>
      </c>
      <c r="C11" t="e">
        <f>' Анкета ЮЛ'!#REF!</f>
        <v>#REF!</v>
      </c>
    </row>
    <row r="12" spans="1:3" x14ac:dyDescent="0.3">
      <c r="A12" s="9" t="s">
        <v>50</v>
      </c>
      <c r="B12" s="8" t="e">
        <f>' Анкета ЮЛ'!#REF!</f>
        <v>#REF!</v>
      </c>
      <c r="C12" t="e">
        <f>' Анкета ЮЛ'!#REF!</f>
        <v>#REF!</v>
      </c>
    </row>
    <row r="13" spans="1:3" x14ac:dyDescent="0.3">
      <c r="A13" s="9" t="s">
        <v>112</v>
      </c>
      <c r="B13" s="8" t="e">
        <f>' Анкета ЮЛ'!#REF!</f>
        <v>#REF!</v>
      </c>
      <c r="C13" s="9" t="e">
        <f>' Анкета ЮЛ'!#REF!</f>
        <v>#REF!</v>
      </c>
    </row>
    <row r="14" spans="1:3" x14ac:dyDescent="0.3">
      <c r="A14" s="9" t="s">
        <v>51</v>
      </c>
      <c r="B14" s="8" t="e">
        <f>' Анкета ЮЛ'!#REF!</f>
        <v>#REF!</v>
      </c>
      <c r="C14" t="e">
        <f>' Анкета ЮЛ'!#REF!</f>
        <v>#REF!</v>
      </c>
    </row>
    <row r="15" spans="1:3" x14ac:dyDescent="0.3">
      <c r="A15" s="9" t="s">
        <v>52</v>
      </c>
      <c r="B15" s="8">
        <f>' Анкета ЮЛ'!E17</f>
        <v>0</v>
      </c>
      <c r="C15">
        <f>' Анкета ЮЛ'!E18</f>
        <v>0</v>
      </c>
    </row>
    <row r="16" spans="1:3" x14ac:dyDescent="0.3">
      <c r="A16" s="9" t="s">
        <v>43</v>
      </c>
      <c r="B16" s="8">
        <f>' Анкета ЮЛ'!H17</f>
        <v>0</v>
      </c>
      <c r="C16">
        <f>' Анкета ЮЛ'!H18</f>
        <v>0</v>
      </c>
    </row>
    <row r="17" spans="1:3" x14ac:dyDescent="0.3">
      <c r="A17" s="9" t="s">
        <v>44</v>
      </c>
      <c r="B17" s="8">
        <f>' Анкета ЮЛ'!K17</f>
        <v>0</v>
      </c>
      <c r="C17">
        <f>' Анкета ЮЛ'!K18</f>
        <v>0</v>
      </c>
    </row>
    <row r="18" spans="1:3" x14ac:dyDescent="0.3">
      <c r="A18" s="9" t="s">
        <v>54</v>
      </c>
      <c r="B18" s="8" t="str">
        <f>' Анкета ЮЛ'!H22</f>
        <v>Телефон</v>
      </c>
      <c r="C18">
        <f>' Анкета ЮЛ'!E23</f>
        <v>0</v>
      </c>
    </row>
    <row r="19" spans="1:3" x14ac:dyDescent="0.3">
      <c r="A19" s="9" t="s">
        <v>53</v>
      </c>
      <c r="B19" s="8" t="e">
        <f>' Анкета ЮЛ'!#REF!</f>
        <v>#REF!</v>
      </c>
      <c r="C19">
        <f>' Анкета ЮЛ'!H23</f>
        <v>0</v>
      </c>
    </row>
    <row r="20" spans="1:3" x14ac:dyDescent="0.3">
      <c r="A20" s="9" t="s">
        <v>45</v>
      </c>
      <c r="B20" s="8">
        <f>' Анкета ЮЛ'!K22</f>
        <v>0</v>
      </c>
      <c r="C20">
        <f>' Анкета ЮЛ'!K23</f>
        <v>0</v>
      </c>
    </row>
    <row r="21" spans="1:3" x14ac:dyDescent="0.3">
      <c r="A21" s="9" t="s">
        <v>55</v>
      </c>
      <c r="B21" s="8">
        <f>' Анкета ЮЛ'!A28</f>
        <v>0</v>
      </c>
      <c r="C21" s="16">
        <f>' Анкета ЮЛ'!E28</f>
        <v>0</v>
      </c>
    </row>
    <row r="22" spans="1:3" x14ac:dyDescent="0.3">
      <c r="A22" s="9" t="s">
        <v>56</v>
      </c>
      <c r="B22" s="8">
        <f>' Анкета ЮЛ'!H28</f>
        <v>0</v>
      </c>
      <c r="C22" s="16">
        <f>' Анкета ЮЛ'!K28</f>
        <v>0</v>
      </c>
    </row>
    <row r="23" spans="1:3" x14ac:dyDescent="0.3">
      <c r="A23" s="9" t="s">
        <v>57</v>
      </c>
      <c r="B23" s="8" t="e">
        <f>' Анкета ЮЛ'!#REF!</f>
        <v>#REF!</v>
      </c>
      <c r="C23" t="e">
        <f>' Анкета ЮЛ'!#REF!</f>
        <v>#REF!</v>
      </c>
    </row>
    <row r="24" spans="1:3" x14ac:dyDescent="0.3">
      <c r="A24" s="9" t="s">
        <v>58</v>
      </c>
      <c r="B24" s="8" t="str">
        <f>' Анкета ЮЛ'!A30</f>
        <v xml:space="preserve">Статус </v>
      </c>
      <c r="C24">
        <f>' Анкета ЮЛ'!E30</f>
        <v>0</v>
      </c>
    </row>
    <row r="25" spans="1:3" s="15" customFormat="1" x14ac:dyDescent="0.3">
      <c r="A25" s="13" t="s">
        <v>130</v>
      </c>
      <c r="B25" s="14" t="str">
        <f>' Анкета ЮЛ'!A33&amp;"-"&amp;' Анкета ЮЛ'!G33&amp;"-"&amp;' Анкета ЮЛ'!K33</f>
        <v>--</v>
      </c>
      <c r="C25" s="12" t="e">
        <f>' Анкета ЮЛ'!A34&amp;"*"&amp;' Анкета ЮЛ'!G34&amp;"*"&amp;' Анкета ЮЛ'!K34&amp;"^"&amp;' Анкета ЮЛ'!#REF!&amp;"*"&amp;' Анкета ЮЛ'!#REF!&amp;"*"&amp;' Анкета ЮЛ'!#REF!</f>
        <v>#REF!</v>
      </c>
    </row>
    <row r="26" spans="1:3" x14ac:dyDescent="0.3">
      <c r="A26" s="9" t="s">
        <v>59</v>
      </c>
      <c r="B26" s="8">
        <f>' Анкета ЮЛ'!E49</f>
        <v>0</v>
      </c>
      <c r="C26">
        <f>' Анкета ЮЛ'!E50</f>
        <v>0</v>
      </c>
    </row>
    <row r="27" spans="1:3" x14ac:dyDescent="0.3">
      <c r="A27" s="9" t="s">
        <v>60</v>
      </c>
      <c r="B27" s="8">
        <f>' Анкета ЮЛ'!H49</f>
        <v>0</v>
      </c>
      <c r="C27">
        <f>' Анкета ЮЛ'!H50</f>
        <v>0</v>
      </c>
    </row>
    <row r="28" spans="1:3" x14ac:dyDescent="0.3">
      <c r="A28" s="9" t="s">
        <v>61</v>
      </c>
      <c r="B28" s="8">
        <f>' Анкета ЮЛ'!K49</f>
        <v>0</v>
      </c>
      <c r="C28">
        <f>' Анкета ЮЛ'!K50</f>
        <v>0</v>
      </c>
    </row>
    <row r="29" spans="1:3" x14ac:dyDescent="0.3">
      <c r="A29" s="9" t="s">
        <v>63</v>
      </c>
      <c r="B29" s="8" t="e">
        <f>' Анкета ЮЛ'!#REF!</f>
        <v>#REF!</v>
      </c>
      <c r="C29" t="e">
        <f>' Анкета ЮЛ'!#REF!</f>
        <v>#REF!</v>
      </c>
    </row>
    <row r="30" spans="1:3" x14ac:dyDescent="0.3">
      <c r="A30" s="9" t="s">
        <v>62</v>
      </c>
      <c r="B30" s="8" t="e">
        <f>' Анкета ЮЛ'!#REF!</f>
        <v>#REF!</v>
      </c>
      <c r="C30" t="e">
        <f>' Анкета ЮЛ'!#REF!</f>
        <v>#REF!</v>
      </c>
    </row>
    <row r="31" spans="1:3" x14ac:dyDescent="0.3">
      <c r="A31" s="9" t="s">
        <v>64</v>
      </c>
      <c r="B31" s="8" t="e">
        <f>' Анкета ЮЛ'!#REF!</f>
        <v>#REF!</v>
      </c>
      <c r="C31" t="e">
        <f>' Анкета ЮЛ'!#REF!</f>
        <v>#REF!</v>
      </c>
    </row>
    <row r="32" spans="1:3" x14ac:dyDescent="0.3">
      <c r="A32" s="9" t="s">
        <v>65</v>
      </c>
      <c r="B32" s="8" t="e">
        <f>' Анкета ЮЛ'!#REF!</f>
        <v>#REF!</v>
      </c>
      <c r="C32" t="e">
        <f>' Анкета ЮЛ'!#REF!</f>
        <v>#REF!</v>
      </c>
    </row>
    <row r="33" spans="1:3" x14ac:dyDescent="0.3">
      <c r="A33" s="9" t="s">
        <v>66</v>
      </c>
      <c r="B33" s="8" t="e">
        <f>' Анкета ЮЛ'!#REF!</f>
        <v>#REF!</v>
      </c>
      <c r="C33" t="e">
        <f>' Анкета ЮЛ'!#REF!</f>
        <v>#REF!</v>
      </c>
    </row>
    <row r="34" spans="1:3" x14ac:dyDescent="0.3">
      <c r="A34" s="9" t="s">
        <v>67</v>
      </c>
      <c r="B34" s="8" t="str">
        <f>' Анкета ЮЛ'!E53</f>
        <v>Сумма задолженности, BYN</v>
      </c>
      <c r="C34" t="e">
        <f>' Анкета ЮЛ'!#REF!</f>
        <v>#REF!</v>
      </c>
    </row>
    <row r="35" spans="1:3" x14ac:dyDescent="0.3">
      <c r="A35" s="9" t="s">
        <v>68</v>
      </c>
      <c r="B35" s="8" t="e">
        <f>' Анкета ЮЛ'!#REF!</f>
        <v>#REF!</v>
      </c>
      <c r="C35">
        <f>' Анкета ЮЛ'!H54</f>
        <v>0</v>
      </c>
    </row>
    <row r="36" spans="1:3" x14ac:dyDescent="0.3">
      <c r="A36" s="9" t="s">
        <v>69</v>
      </c>
      <c r="B36" s="8" t="e">
        <f>' Анкета ЮЛ'!#REF!</f>
        <v>#REF!</v>
      </c>
      <c r="C36">
        <f>' Анкета ЮЛ'!K54</f>
        <v>0</v>
      </c>
    </row>
    <row r="37" spans="1:3" x14ac:dyDescent="0.3">
      <c r="A37" s="9" t="s">
        <v>70</v>
      </c>
      <c r="B37" s="8">
        <f>' Анкета ЮЛ'!E55</f>
        <v>0</v>
      </c>
      <c r="C37">
        <f>' Анкета ЮЛ'!E83</f>
        <v>0</v>
      </c>
    </row>
    <row r="38" spans="1:3" x14ac:dyDescent="0.3">
      <c r="A38" s="9" t="s">
        <v>71</v>
      </c>
      <c r="B38" s="8">
        <f>' Анкета ЮЛ'!J55</f>
        <v>0</v>
      </c>
      <c r="C38" s="16">
        <f>' Анкета ЮЛ'!J81</f>
        <v>0</v>
      </c>
    </row>
    <row r="39" spans="1:3" x14ac:dyDescent="0.3">
      <c r="A39" s="9" t="s">
        <v>72</v>
      </c>
      <c r="B39" s="8">
        <f>' Анкета ЮЛ'!L55</f>
        <v>0</v>
      </c>
      <c r="C39" s="16">
        <f>' Анкета ЮЛ'!L81</f>
        <v>0</v>
      </c>
    </row>
    <row r="40" spans="1:3" x14ac:dyDescent="0.3">
      <c r="A40" s="9" t="s">
        <v>74</v>
      </c>
      <c r="B40" s="8" t="e">
        <f>' Анкета ЮЛ'!#REF!</f>
        <v>#REF!</v>
      </c>
      <c r="C40" s="16" t="e">
        <f>' Анкета ЮЛ'!#REF!</f>
        <v>#REF!</v>
      </c>
    </row>
    <row r="41" spans="1:3" x14ac:dyDescent="0.3">
      <c r="A41" s="9" t="s">
        <v>73</v>
      </c>
      <c r="B41" s="8" t="e">
        <f>' Анкета ЮЛ'!#REF!</f>
        <v>#REF!</v>
      </c>
      <c r="C41" t="e">
        <f>' Анкета ЮЛ'!#REF!</f>
        <v>#REF!</v>
      </c>
    </row>
    <row r="42" spans="1:3" x14ac:dyDescent="0.3">
      <c r="A42" s="9" t="s">
        <v>113</v>
      </c>
      <c r="B42" s="8" t="e">
        <f>' Анкета ЮЛ'!#REF!</f>
        <v>#REF!</v>
      </c>
      <c r="C42" t="str">
        <f>deps!B1</f>
        <v>да</v>
      </c>
    </row>
    <row r="43" spans="1:3" x14ac:dyDescent="0.3">
      <c r="A43" s="9" t="s">
        <v>75</v>
      </c>
      <c r="B43" s="8" t="e">
        <f>' Анкета ЮЛ'!#REF!</f>
        <v>#REF!</v>
      </c>
      <c r="C43" t="e">
        <f>' Анкета ЮЛ'!#REF!</f>
        <v>#REF!</v>
      </c>
    </row>
    <row r="44" spans="1:3" x14ac:dyDescent="0.3">
      <c r="A44" s="9" t="s">
        <v>76</v>
      </c>
      <c r="B44" s="8" t="e">
        <f>' Анкета ЮЛ'!#REF!</f>
        <v>#REF!</v>
      </c>
      <c r="C44" t="e">
        <f>' Анкета ЮЛ'!#REF!</f>
        <v>#REF!</v>
      </c>
    </row>
    <row r="45" spans="1:3" x14ac:dyDescent="0.3">
      <c r="A45" s="9" t="s">
        <v>77</v>
      </c>
      <c r="B45" s="8" t="e">
        <f>' Анкета ЮЛ'!#REF!</f>
        <v>#REF!</v>
      </c>
      <c r="C45" t="e">
        <f>' Анкета ЮЛ'!#REF!</f>
        <v>#REF!</v>
      </c>
    </row>
    <row r="46" spans="1:3" x14ac:dyDescent="0.3">
      <c r="A46" s="9" t="s">
        <v>78</v>
      </c>
      <c r="B46" s="8" t="e">
        <f>' Анкета ЮЛ'!#REF!</f>
        <v>#REF!</v>
      </c>
      <c r="C46" t="e">
        <f>' Анкета ЮЛ'!#REF!</f>
        <v>#REF!</v>
      </c>
    </row>
    <row r="47" spans="1:3" x14ac:dyDescent="0.3">
      <c r="A47" s="9" t="s">
        <v>79</v>
      </c>
      <c r="B47" s="8" t="e">
        <f>' Анкета ЮЛ'!#REF!</f>
        <v>#REF!</v>
      </c>
      <c r="C47" s="16" t="e">
        <f>' Анкета ЮЛ'!#REF!</f>
        <v>#REF!</v>
      </c>
    </row>
    <row r="48" spans="1:3" x14ac:dyDescent="0.3">
      <c r="A48" s="9" t="s">
        <v>129</v>
      </c>
      <c r="B48" s="8" t="e">
        <f>' Анкета ЮЛ'!#REF!</f>
        <v>#REF!</v>
      </c>
      <c r="C48" t="e">
        <f>' Анкета ЮЛ'!#REF!</f>
        <v>#REF!</v>
      </c>
    </row>
    <row r="49" spans="1:3" x14ac:dyDescent="0.3">
      <c r="A49" s="9" t="s">
        <v>80</v>
      </c>
      <c r="B49" s="8" t="e">
        <f>' Анкета ЮЛ'!#REF!&amp;" / "&amp;' Анкета ЮЛ'!#REF!&amp;" / "&amp;' Анкета ЮЛ'!#REF!</f>
        <v>#REF!</v>
      </c>
      <c r="C49" t="e">
        <f>' Анкета ЮЛ'!#REF! &amp; " " &amp;' Анкета ЮЛ'!#REF!&amp; " " &amp;' Анкета ЮЛ'!#REF!</f>
        <v>#REF!</v>
      </c>
    </row>
    <row r="50" spans="1:3" x14ac:dyDescent="0.3">
      <c r="A50" s="9" t="s">
        <v>81</v>
      </c>
      <c r="B50" s="8" t="e">
        <f>' Анкета ЮЛ'!#REF!&amp;" / "&amp;' Анкета ЮЛ'!#REF!&amp;" / "&amp;' Анкета ЮЛ'!#REF!</f>
        <v>#REF!</v>
      </c>
      <c r="C50" t="e">
        <f>' Анкета ЮЛ'!#REF! &amp; " " &amp;' Анкета ЮЛ'!#REF!&amp; " " &amp;' Анкета ЮЛ'!#REF!</f>
        <v>#REF!</v>
      </c>
    </row>
    <row r="51" spans="1:3" x14ac:dyDescent="0.3">
      <c r="A51" s="9" t="s">
        <v>82</v>
      </c>
      <c r="B51" s="8" t="e">
        <f>' Анкета ЮЛ'!#REF!</f>
        <v>#REF!</v>
      </c>
      <c r="C51" t="e">
        <f>' Анкета ЮЛ'!#REF!</f>
        <v>#REF!</v>
      </c>
    </row>
    <row r="52" spans="1:3" x14ac:dyDescent="0.3">
      <c r="A52" s="9" t="s">
        <v>83</v>
      </c>
      <c r="B52" s="8" t="e">
        <f>' Анкета ЮЛ'!#REF!</f>
        <v>#REF!</v>
      </c>
      <c r="C52" t="e">
        <f>' Анкета ЮЛ'!#REF!</f>
        <v>#REF!</v>
      </c>
    </row>
    <row r="53" spans="1:3" x14ac:dyDescent="0.3">
      <c r="A53" s="9" t="s">
        <v>84</v>
      </c>
      <c r="B53" s="8" t="e">
        <f>' Анкета ЮЛ'!#REF!</f>
        <v>#REF!</v>
      </c>
      <c r="C53" t="e">
        <f>' Анкета ЮЛ'!#REF!</f>
        <v>#REF!</v>
      </c>
    </row>
    <row r="54" spans="1:3" x14ac:dyDescent="0.3">
      <c r="A54" s="9" t="s">
        <v>85</v>
      </c>
      <c r="B54" s="8" t="e">
        <f>' Анкета ЮЛ'!#REF!</f>
        <v>#REF!</v>
      </c>
      <c r="C54" t="e">
        <f>' Анкета ЮЛ'!#REF!</f>
        <v>#REF!</v>
      </c>
    </row>
    <row r="55" spans="1:3" x14ac:dyDescent="0.3">
      <c r="A55" s="9" t="s">
        <v>86</v>
      </c>
      <c r="B55" s="8" t="e">
        <f>' Анкета ЮЛ'!#REF!</f>
        <v>#REF!</v>
      </c>
      <c r="C55" t="e">
        <f>' Анкета ЮЛ'!#REF!</f>
        <v>#REF!</v>
      </c>
    </row>
    <row r="56" spans="1:3" x14ac:dyDescent="0.3">
      <c r="A56" s="9" t="s">
        <v>87</v>
      </c>
      <c r="B56" s="8" t="e">
        <f>' Анкета ЮЛ'!#REF!</f>
        <v>#REF!</v>
      </c>
      <c r="C56" s="16" t="e">
        <f>' Анкета ЮЛ'!#REF!</f>
        <v>#REF!</v>
      </c>
    </row>
    <row r="57" spans="1:3" x14ac:dyDescent="0.3">
      <c r="A57" s="9" t="s">
        <v>88</v>
      </c>
      <c r="B57" s="8" t="e">
        <f>' Анкета ЮЛ'!#REF!</f>
        <v>#REF!</v>
      </c>
      <c r="C57" t="e">
        <f>' Анкета ЮЛ'!#REF!</f>
        <v>#REF!</v>
      </c>
    </row>
    <row r="58" spans="1:3" x14ac:dyDescent="0.3">
      <c r="A58" s="9" t="s">
        <v>89</v>
      </c>
      <c r="B58" s="8" t="e">
        <f>' Анкета ЮЛ'!#REF!</f>
        <v>#REF!</v>
      </c>
      <c r="C58" t="e">
        <f>' Анкета ЮЛ'!#REF!</f>
        <v>#REF!</v>
      </c>
    </row>
    <row r="59" spans="1:3" x14ac:dyDescent="0.3">
      <c r="A59" s="9" t="s">
        <v>90</v>
      </c>
      <c r="B59" s="8" t="e">
        <f>' Анкета ЮЛ'!#REF!</f>
        <v>#REF!</v>
      </c>
      <c r="C59" t="e">
        <f>' Анкета ЮЛ'!#REF!</f>
        <v>#REF!</v>
      </c>
    </row>
    <row r="60" spans="1:3" x14ac:dyDescent="0.3">
      <c r="A60" s="9" t="s">
        <v>91</v>
      </c>
      <c r="B60" s="8" t="e">
        <f>' Анкета ЮЛ'!#REF!</f>
        <v>#REF!</v>
      </c>
      <c r="C60" t="e">
        <f>' Анкета ЮЛ'!#REF!</f>
        <v>#REF!</v>
      </c>
    </row>
    <row r="61" spans="1:3" x14ac:dyDescent="0.3">
      <c r="A61" s="9" t="s">
        <v>92</v>
      </c>
      <c r="B61" s="8" t="e">
        <f>' Анкета ЮЛ'!#REF!</f>
        <v>#REF!</v>
      </c>
      <c r="C61" t="e">
        <f>' Анкета ЮЛ'!#REF!&amp; " "&amp;' Анкета ЮЛ'!#REF!</f>
        <v>#REF!</v>
      </c>
    </row>
    <row r="62" spans="1:3" x14ac:dyDescent="0.3">
      <c r="A62" s="9" t="s">
        <v>114</v>
      </c>
      <c r="B62" s="8" t="e">
        <f>' Анкета ЮЛ'!#REF!</f>
        <v>#REF!</v>
      </c>
      <c r="C62" t="e">
        <f>' Анкета ЮЛ'!#REF!</f>
        <v>#REF!</v>
      </c>
    </row>
    <row r="63" spans="1:3" x14ac:dyDescent="0.3">
      <c r="A63" s="9" t="s">
        <v>93</v>
      </c>
      <c r="B63" s="8" t="e">
        <f>' Анкета ЮЛ'!#REF!</f>
        <v>#REF!</v>
      </c>
      <c r="C63" t="e">
        <f>' Анкета ЮЛ'!#REF!</f>
        <v>#REF!</v>
      </c>
    </row>
    <row r="64" spans="1:3" x14ac:dyDescent="0.3">
      <c r="A64" s="9" t="s">
        <v>94</v>
      </c>
      <c r="B64" s="8" t="e">
        <f>' Анкета ЮЛ'!#REF!</f>
        <v>#REF!</v>
      </c>
      <c r="C64" t="e">
        <f>' Анкета ЮЛ'!#REF!&amp;" "&amp;' Анкета ЮЛ'!#REF!</f>
        <v>#REF!</v>
      </c>
    </row>
    <row r="65" spans="1:3" x14ac:dyDescent="0.3">
      <c r="A65" s="9" t="s">
        <v>95</v>
      </c>
      <c r="B65" s="8" t="e">
        <f>' Анкета ЮЛ'!#REF!</f>
        <v>#REF!</v>
      </c>
      <c r="C65" t="e">
        <f>' Анкета ЮЛ'!#REF!</f>
        <v>#REF!</v>
      </c>
    </row>
    <row r="66" spans="1:3" x14ac:dyDescent="0.3">
      <c r="A66" s="9" t="s">
        <v>96</v>
      </c>
      <c r="B66" s="8" t="e">
        <f>' Анкета ЮЛ'!#REF!</f>
        <v>#REF!</v>
      </c>
      <c r="C66" s="16" t="e">
        <f>' Анкета ЮЛ'!#REF!</f>
        <v>#REF!</v>
      </c>
    </row>
    <row r="67" spans="1:3" x14ac:dyDescent="0.3">
      <c r="A67" s="9" t="s">
        <v>97</v>
      </c>
      <c r="B67" s="8" t="e">
        <f>' Анкета ЮЛ'!#REF!</f>
        <v>#REF!</v>
      </c>
      <c r="C67" s="16" t="e">
        <f>' Анкета ЮЛ'!#REF!</f>
        <v>#REF!</v>
      </c>
    </row>
    <row r="68" spans="1:3" x14ac:dyDescent="0.3">
      <c r="A68" s="9" t="s">
        <v>98</v>
      </c>
      <c r="B68" s="8" t="e">
        <f>' Анкета ЮЛ'!#REF!&amp;" / "&amp;' Анкета ЮЛ'!#REF!&amp; " / "&amp;' Анкета ЮЛ'!#REF!</f>
        <v>#REF!</v>
      </c>
      <c r="C68" t="e">
        <f>' Анкета ЮЛ'!#REF!&amp; " "&amp;' Анкета ЮЛ'!#REF! &amp;" "&amp;' Анкета ЮЛ'!#REF!</f>
        <v>#REF!</v>
      </c>
    </row>
    <row r="69" spans="1:3" x14ac:dyDescent="0.3">
      <c r="A69" s="9" t="s">
        <v>99</v>
      </c>
      <c r="B69" s="8" t="e">
        <f>' Анкета ЮЛ'!#REF!</f>
        <v>#REF!</v>
      </c>
      <c r="C69" t="e">
        <f>' Анкета ЮЛ'!#REF!</f>
        <v>#REF!</v>
      </c>
    </row>
    <row r="70" spans="1:3" x14ac:dyDescent="0.3">
      <c r="A70" s="9" t="s">
        <v>100</v>
      </c>
      <c r="B70" s="8" t="e">
        <f>' Анкета ЮЛ'!#REF!</f>
        <v>#REF!</v>
      </c>
      <c r="C70" s="16" t="e">
        <f>' Анкета ЮЛ'!#REF!</f>
        <v>#REF!</v>
      </c>
    </row>
    <row r="71" spans="1:3" x14ac:dyDescent="0.3">
      <c r="A71" s="9" t="s">
        <v>101</v>
      </c>
      <c r="B71" s="8" t="e">
        <f>' Анкета ЮЛ'!#REF!</f>
        <v>#REF!</v>
      </c>
      <c r="C71" t="e">
        <f>' Анкета ЮЛ'!#REF!</f>
        <v>#REF!</v>
      </c>
    </row>
    <row r="72" spans="1:3" x14ac:dyDescent="0.3">
      <c r="A72" s="9" t="s">
        <v>102</v>
      </c>
      <c r="B72" s="8" t="e">
        <f>' Анкета ЮЛ'!#REF!</f>
        <v>#REF!</v>
      </c>
      <c r="C72" t="e">
        <f>' Анкета ЮЛ'!#REF!</f>
        <v>#REF!</v>
      </c>
    </row>
    <row r="73" spans="1:3" x14ac:dyDescent="0.3">
      <c r="A73" s="9" t="s">
        <v>103</v>
      </c>
      <c r="B73" s="8" t="e">
        <f>' Анкета ЮЛ'!#REF!</f>
        <v>#REF!</v>
      </c>
      <c r="C73" t="e">
        <f>' Анкета ЮЛ'!#REF!</f>
        <v>#REF!</v>
      </c>
    </row>
    <row r="74" spans="1:3" x14ac:dyDescent="0.3">
      <c r="A74" s="9" t="s">
        <v>104</v>
      </c>
      <c r="B74" s="8" t="e">
        <f>' Анкета ЮЛ'!#REF!</f>
        <v>#REF!</v>
      </c>
      <c r="C74" t="e">
        <f>' Анкета ЮЛ'!#REF!</f>
        <v>#REF!</v>
      </c>
    </row>
    <row r="75" spans="1:3" x14ac:dyDescent="0.3">
      <c r="A75" s="9" t="s">
        <v>105</v>
      </c>
      <c r="B75" s="8" t="e">
        <f>' Анкета ЮЛ'!#REF!</f>
        <v>#REF!</v>
      </c>
      <c r="C75" t="e">
        <f>' Анкета ЮЛ'!#REF!</f>
        <v>#REF!</v>
      </c>
    </row>
    <row r="76" spans="1:3" x14ac:dyDescent="0.3">
      <c r="A76" s="9" t="s">
        <v>106</v>
      </c>
      <c r="B76" s="8" t="e">
        <f>' Анкета ЮЛ'!#REF!</f>
        <v>#REF!</v>
      </c>
      <c r="C76" t="e">
        <f>' Анкета ЮЛ'!#REF!</f>
        <v>#REF!</v>
      </c>
    </row>
    <row r="77" spans="1:3" x14ac:dyDescent="0.3">
      <c r="A77" s="9" t="s">
        <v>107</v>
      </c>
      <c r="B77" s="8" t="e">
        <f>' Анкета ЮЛ'!#REF!</f>
        <v>#REF!</v>
      </c>
      <c r="C77" s="16" t="e">
        <f>' Анкета ЮЛ'!#REF!</f>
        <v>#REF!</v>
      </c>
    </row>
    <row r="78" spans="1:3" x14ac:dyDescent="0.3">
      <c r="A78" s="9" t="s">
        <v>108</v>
      </c>
      <c r="B78" s="8" t="e">
        <f>' Анкета ЮЛ'!#REF!</f>
        <v>#REF!</v>
      </c>
      <c r="C78" s="16" t="e">
        <f>' Анкета ЮЛ'!#REF!</f>
        <v>#REF!</v>
      </c>
    </row>
    <row r="79" spans="1:3" x14ac:dyDescent="0.3">
      <c r="A79" s="9" t="s">
        <v>110</v>
      </c>
      <c r="B79" s="8" t="e">
        <f>' Анкета ЮЛ'!#REF!</f>
        <v>#REF!</v>
      </c>
      <c r="C79" t="e">
        <f>' Анкета ЮЛ'!#REF!</f>
        <v>#REF!</v>
      </c>
    </row>
    <row r="80" spans="1:3" x14ac:dyDescent="0.3">
      <c r="A80" s="9" t="s">
        <v>109</v>
      </c>
      <c r="B80" s="8" t="e">
        <f>' Анкета ЮЛ'!#REF!</f>
        <v>#REF!</v>
      </c>
      <c r="C80" s="17" t="e">
        <f>' Анкета ЮЛ'!#REF!</f>
        <v>#REF!</v>
      </c>
    </row>
    <row r="81" spans="1:3" x14ac:dyDescent="0.3">
      <c r="A81" s="9" t="s">
        <v>115</v>
      </c>
      <c r="B81" s="8" t="e">
        <f>' Анкета ЮЛ'!#REF!</f>
        <v>#REF!</v>
      </c>
      <c r="C81" t="e">
        <f>' Анкета ЮЛ'!#REF!</f>
        <v>#REF!</v>
      </c>
    </row>
    <row r="82" spans="1:3" x14ac:dyDescent="0.3">
      <c r="A82" s="9" t="s">
        <v>111</v>
      </c>
      <c r="B82" s="8" t="e">
        <f>' Анкета ЮЛ'!#REF!&amp;" / "&amp;' Анкета ЮЛ'!#REF!</f>
        <v>#REF!</v>
      </c>
      <c r="C82" t="e">
        <f>' Анкета ЮЛ'!#REF!&amp; ", "&amp;' Анкета ЮЛ'!#REF!</f>
        <v>#REF!</v>
      </c>
    </row>
    <row r="83" spans="1:3" x14ac:dyDescent="0.3">
      <c r="A83" s="9" t="s">
        <v>116</v>
      </c>
      <c r="B83" s="8" t="e">
        <f>' Анкета ЮЛ'!#REF!</f>
        <v>#REF!</v>
      </c>
      <c r="C83" t="e">
        <f>' Анкета ЮЛ'!#REF!</f>
        <v>#REF!</v>
      </c>
    </row>
    <row r="84" spans="1:3" x14ac:dyDescent="0.3">
      <c r="A84" s="9" t="s">
        <v>117</v>
      </c>
      <c r="B84" s="8" t="e">
        <f>' Анкета ЮЛ'!#REF!</f>
        <v>#REF!</v>
      </c>
      <c r="C84" t="e">
        <f>' Анкета ЮЛ'!#REF!</f>
        <v>#REF!</v>
      </c>
    </row>
    <row r="85" spans="1:3" x14ac:dyDescent="0.3">
      <c r="A85" s="9" t="s">
        <v>118</v>
      </c>
      <c r="B85" s="8" t="e">
        <f>' Анкета ЮЛ'!#REF!</f>
        <v>#REF!</v>
      </c>
      <c r="C85" t="e">
        <f>' Анкета ЮЛ'!#REF!</f>
        <v>#REF!</v>
      </c>
    </row>
    <row r="86" spans="1:3" x14ac:dyDescent="0.3">
      <c r="A86" s="9" t="s">
        <v>119</v>
      </c>
      <c r="B86" s="8" t="e">
        <f>' Анкета ЮЛ'!#REF!</f>
        <v>#REF!</v>
      </c>
      <c r="C86" t="e">
        <f>' Анкета ЮЛ'!#REF!</f>
        <v>#REF!</v>
      </c>
    </row>
    <row r="87" spans="1:3" x14ac:dyDescent="0.3">
      <c r="A87" s="9" t="s">
        <v>120</v>
      </c>
      <c r="B87" s="8" t="e">
        <f>' Анкета ЮЛ'!#REF!</f>
        <v>#REF!</v>
      </c>
      <c r="C87" t="e">
        <f>' Анкета ЮЛ'!#REF!</f>
        <v>#REF!</v>
      </c>
    </row>
    <row r="88" spans="1:3" x14ac:dyDescent="0.3">
      <c r="A88" s="9" t="s">
        <v>121</v>
      </c>
      <c r="B88" s="8" t="e">
        <f>' Анкета ЮЛ'!#REF!</f>
        <v>#REF!</v>
      </c>
      <c r="C88" t="e">
        <f>' Анкета ЮЛ'!#REF!</f>
        <v>#REF!</v>
      </c>
    </row>
    <row r="89" spans="1:3" x14ac:dyDescent="0.3">
      <c r="A89" s="9" t="s">
        <v>122</v>
      </c>
      <c r="B89" s="8" t="e">
        <f>' Анкета ЮЛ'!#REF!</f>
        <v>#REF!</v>
      </c>
      <c r="C89" t="e">
        <f>' Анкета ЮЛ'!#REF!</f>
        <v>#REF!</v>
      </c>
    </row>
    <row r="90" spans="1:3" x14ac:dyDescent="0.3">
      <c r="A90" s="9" t="s">
        <v>123</v>
      </c>
      <c r="B90" s="8" t="e">
        <f>' Анкета ЮЛ'!#REF!</f>
        <v>#REF!</v>
      </c>
      <c r="C90" t="e">
        <f>' Анкета ЮЛ'!#REF!</f>
        <v>#REF!</v>
      </c>
    </row>
    <row r="91" spans="1:3" x14ac:dyDescent="0.3">
      <c r="A91" s="9" t="s">
        <v>127</v>
      </c>
      <c r="B91" s="8" t="e">
        <f>' Анкета ЮЛ'!#REF!</f>
        <v>#REF!</v>
      </c>
      <c r="C91" t="e">
        <f>' Анкета ЮЛ'!#REF!</f>
        <v>#REF!</v>
      </c>
    </row>
    <row r="92" spans="1:3" x14ac:dyDescent="0.3">
      <c r="A92" s="9" t="s">
        <v>128</v>
      </c>
      <c r="B92" s="8" t="e">
        <f>' Анкета ЮЛ'!#REF!</f>
        <v>#REF!</v>
      </c>
      <c r="C92" t="e">
        <f>' Анкета ЮЛ'!#REF!</f>
        <v>#REF!</v>
      </c>
    </row>
    <row r="93" spans="1:3" x14ac:dyDescent="0.3">
      <c r="A93" s="10" t="s">
        <v>131</v>
      </c>
      <c r="B93" s="11" t="e">
        <f>' Анкета ЮЛ'!#REF!&amp;","&amp;' Анкета ЮЛ'!A87&amp;","&amp;' Анкета ЮЛ'!#REF!&amp;","&amp;' Анкета ЮЛ'!A88&amp;","&amp;' Анкета ЮЛ'!#REF!&amp;","&amp;' Анкета ЮЛ'!E87&amp;","&amp;' Анкета ЮЛ'!#REF!&amp;","&amp;' Анкета ЮЛ'!E88&amp;","&amp;' Анкета ЮЛ'!#REF!&amp;","&amp;' Анкета ЮЛ'!I87&amp;","&amp;' Анкета ЮЛ'!#REF!&amp;","&amp;' Анкета ЮЛ'!I88</f>
        <v>#REF!</v>
      </c>
      <c r="C93" s="12" t="e">
        <f>' Анкета ЮЛ'!#REF!&amp;"*"&amp;' Анкета ЮЛ'!#REF!&amp;"^"&amp;
' Анкета ЮЛ'!A87&amp;"*"&amp;' Анкета ЮЛ'!C87&amp;"^"&amp;
' Анкета ЮЛ'!#REF!&amp;"*"&amp;' Анкета ЮЛ'!#REF!&amp;"^"&amp;
' Анкета ЮЛ'!A88&amp;"*"&amp;' Анкета ЮЛ'!C88&amp;"^"&amp;
' Анкета ЮЛ'!#REF!&amp;"*"&amp;' Анкета ЮЛ'!#REF!&amp;"^"&amp;
' Анкета ЮЛ'!#REF!&amp;"*"&amp;' Анкета ЮЛ'!#REF!&amp;"^"&amp;
' Анкета ЮЛ'!E87&amp;"*"&amp;' Анкета ЮЛ'!G87&amp;"^"&amp;
' Анкета ЮЛ'!E88&amp;"*"&amp;' Анкета ЮЛ'!G88&amp;"^"&amp;
' Анкета ЮЛ'!#REF!&amp;"*"&amp;' Анкета ЮЛ'!#REF!&amp;"^"&amp;
' Анкета ЮЛ'!I87&amp;"*"&amp;' Анкета ЮЛ'!K87&amp;"^"&amp;
' Анкета ЮЛ'!#REF!&amp;"*"&amp;' Анкета ЮЛ'!#REF!&amp;"^"&amp;
' Анкета ЮЛ'!I88&amp;"*"&amp;' Анкета ЮЛ'!K88</f>
        <v>#REF!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1"/>
  <sheetViews>
    <sheetView workbookViewId="0">
      <selection activeCell="B1" sqref="B1"/>
    </sheetView>
  </sheetViews>
  <sheetFormatPr defaultRowHeight="14.4" x14ac:dyDescent="0.3"/>
  <sheetData>
    <row r="1" spans="1:6" x14ac:dyDescent="0.3">
      <c r="A1" t="s">
        <v>113</v>
      </c>
      <c r="B1" t="str">
        <f>IF(C1,D1,IF(E1,F1,""))</f>
        <v>да</v>
      </c>
      <c r="C1" t="b">
        <v>1</v>
      </c>
      <c r="D1" t="s">
        <v>13</v>
      </c>
      <c r="E1" t="b">
        <v>0</v>
      </c>
      <c r="F1" t="s">
        <v>14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U15"/>
  <sheetViews>
    <sheetView topLeftCell="A7" workbookViewId="0">
      <selection activeCell="R16" sqref="R16"/>
    </sheetView>
  </sheetViews>
  <sheetFormatPr defaultRowHeight="14.4" x14ac:dyDescent="0.3"/>
  <cols>
    <col min="1" max="1" width="18.5546875" customWidth="1"/>
    <col min="19" max="19" width="24.6640625" customWidth="1"/>
  </cols>
  <sheetData>
    <row r="1" spans="1:21" x14ac:dyDescent="0.3">
      <c r="A1" s="1" t="s">
        <v>0</v>
      </c>
      <c r="C1" s="5" t="s">
        <v>13</v>
      </c>
    </row>
    <row r="2" spans="1:21" x14ac:dyDescent="0.3">
      <c r="A2" s="1" t="s">
        <v>1</v>
      </c>
      <c r="C2" s="5" t="s">
        <v>14</v>
      </c>
    </row>
    <row r="3" spans="1:21" x14ac:dyDescent="0.3">
      <c r="A3" s="1" t="s">
        <v>2</v>
      </c>
    </row>
    <row r="4" spans="1:21" x14ac:dyDescent="0.3">
      <c r="A4" s="1" t="s">
        <v>3</v>
      </c>
    </row>
    <row r="5" spans="1:21" x14ac:dyDescent="0.3">
      <c r="A5" s="2" t="s">
        <v>4</v>
      </c>
    </row>
    <row r="7" spans="1:21" ht="43.2" customHeight="1" x14ac:dyDescent="0.3">
      <c r="A7" s="4" t="s">
        <v>8</v>
      </c>
      <c r="Q7" t="s">
        <v>17</v>
      </c>
      <c r="S7" t="s">
        <v>25</v>
      </c>
      <c r="U7" t="s">
        <v>29</v>
      </c>
    </row>
    <row r="8" spans="1:21" ht="43.5" customHeight="1" x14ac:dyDescent="0.3">
      <c r="A8" s="4" t="s">
        <v>7</v>
      </c>
      <c r="E8" s="6" t="s">
        <v>15</v>
      </c>
      <c r="Q8" t="s">
        <v>18</v>
      </c>
      <c r="S8" t="s">
        <v>26</v>
      </c>
      <c r="U8" t="s">
        <v>30</v>
      </c>
    </row>
    <row r="9" spans="1:21" ht="36" customHeight="1" x14ac:dyDescent="0.3">
      <c r="A9" s="3" t="s">
        <v>6</v>
      </c>
      <c r="E9" s="6" t="s">
        <v>16</v>
      </c>
      <c r="Q9" t="s">
        <v>19</v>
      </c>
      <c r="S9" t="s">
        <v>27</v>
      </c>
      <c r="U9" t="s">
        <v>31</v>
      </c>
    </row>
    <row r="10" spans="1:21" x14ac:dyDescent="0.3">
      <c r="Q10" t="s">
        <v>20</v>
      </c>
      <c r="S10" t="s">
        <v>28</v>
      </c>
      <c r="U10" t="s">
        <v>32</v>
      </c>
    </row>
    <row r="11" spans="1:21" ht="43.2" x14ac:dyDescent="0.3">
      <c r="A11" s="4" t="s">
        <v>9</v>
      </c>
      <c r="Q11" t="s">
        <v>21</v>
      </c>
      <c r="U11" t="s">
        <v>33</v>
      </c>
    </row>
    <row r="12" spans="1:21" ht="57.6" x14ac:dyDescent="0.3">
      <c r="A12" s="4" t="s">
        <v>10</v>
      </c>
      <c r="Q12" t="s">
        <v>22</v>
      </c>
      <c r="U12" t="s">
        <v>34</v>
      </c>
    </row>
    <row r="13" spans="1:21" ht="43.2" x14ac:dyDescent="0.3">
      <c r="A13" s="3" t="s">
        <v>11</v>
      </c>
      <c r="Q13" t="s">
        <v>23</v>
      </c>
    </row>
    <row r="14" spans="1:21" x14ac:dyDescent="0.3">
      <c r="Q14" t="s">
        <v>24</v>
      </c>
    </row>
    <row r="15" spans="1:21" x14ac:dyDescent="0.3">
      <c r="Q15" t="s">
        <v>36</v>
      </c>
    </row>
  </sheetData>
  <pageMargins left="0.7" right="0.7" top="0.75" bottom="0.75" header="0.3" footer="0.3"/>
  <pageSetup paperSize="9" orientation="portrait" r:id="rId1"/>
  <tableParts count="3">
    <tablePart r:id="rId2"/>
    <tablePart r:id="rId3"/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3</vt:i4>
      </vt:variant>
    </vt:vector>
  </HeadingPairs>
  <TitlesOfParts>
    <vt:vector size="10" baseType="lpstr">
      <vt:lpstr>Перечень документов для ЮЛ</vt:lpstr>
      <vt:lpstr>Заявка на лизинг ЮЛ</vt:lpstr>
      <vt:lpstr> Анкета ЮЛ</vt:lpstr>
      <vt:lpstr>Согласие на получение КО</vt:lpstr>
      <vt:lpstr>data</vt:lpstr>
      <vt:lpstr>deps</vt:lpstr>
      <vt:lpstr>Варианты ответов</vt:lpstr>
      <vt:lpstr>' Анкета ЮЛ'!Область_печати</vt:lpstr>
      <vt:lpstr>'Заявка на лизинг ЮЛ'!Область_печати</vt:lpstr>
      <vt:lpstr>'Согласие на получение КО'!Область_печати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2024-08-12T08:50:29Z</dcterms:modified>
</cp:coreProperties>
</file>